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1CBF944-F506-4114-8E6F-918EFB0D9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58" i="1" l="1"/>
  <c r="E57" i="1"/>
  <c r="E56" i="1"/>
  <c r="E55" i="1"/>
  <c r="E54" i="1"/>
  <c r="E52" i="1"/>
  <c r="I79" i="1"/>
  <c r="E53" i="1" l="1"/>
  <c r="E41" i="1"/>
  <c r="E42" i="1"/>
  <c r="E43" i="1"/>
  <c r="E44" i="1"/>
  <c r="E45" i="1"/>
  <c r="E46" i="1"/>
  <c r="E47" i="1"/>
  <c r="E48" i="1"/>
  <c r="E49" i="1"/>
  <c r="E50" i="1"/>
  <c r="E51" i="1"/>
  <c r="E40" i="1"/>
  <c r="E73" i="1"/>
  <c r="E39" i="1" l="1"/>
  <c r="E59" i="1"/>
  <c r="E37" i="1"/>
  <c r="K69" i="1"/>
  <c r="G69" i="1"/>
  <c r="E61" i="1" l="1"/>
  <c r="G70" i="1"/>
  <c r="K70" i="1"/>
  <c r="K71" i="1" l="1"/>
  <c r="G71" i="1"/>
  <c r="G72" i="1" l="1"/>
  <c r="K72" i="1"/>
  <c r="G73" i="1" l="1"/>
  <c r="K73" i="1"/>
</calcChain>
</file>

<file path=xl/sharedStrings.xml><?xml version="1.0" encoding="utf-8"?>
<sst xmlns="http://schemas.openxmlformats.org/spreadsheetml/2006/main" count="100" uniqueCount="96">
  <si>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</si>
  <si>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</si>
  <si>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</si>
  <si>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</si>
  <si>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</si>
  <si>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</si>
  <si>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</si>
  <si>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</si>
  <si>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</si>
  <si>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</si>
  <si>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</si>
  <si>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</si>
  <si>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</si>
  <si>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</si>
  <si>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</si>
  <si>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</si>
  <si>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</si>
  <si>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</si>
  <si>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</si>
  <si>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</si>
  <si>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</si>
  <si>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</si>
  <si>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</si>
  <si>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</si>
  <si>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</si>
  <si>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</si>
  <si>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</si>
  <si>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</si>
  <si>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</si>
  <si>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</si>
  <si>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</si>
  <si>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</si>
  <si>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</si>
  <si>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</si>
  <si>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</si>
  <si>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</si>
  <si>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</si>
  <si>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</si>
  <si>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</si>
  <si>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</si>
  <si>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</si>
  <si>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</si>
  <si>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</si>
  <si>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</si>
  <si>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</si>
  <si>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</si>
  <si>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</si>
  <si>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</si>
  <si>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</si>
  <si>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Имеющееся оборудование/имущество для бизнеса</t>
  </si>
  <si>
    <t>Название проекта 3D Панорама</t>
  </si>
  <si>
    <t>описание производимого товара (работ, услуг): создание 3D виртуального тура по бизнесу заказчика</t>
  </si>
  <si>
    <t>Реклама товара (работ, услуг): соцсети, авито, обзвон потенциальных клиентов.</t>
  </si>
  <si>
    <t xml:space="preserve">Аренда </t>
  </si>
  <si>
    <t>Сумка для ноутбука</t>
  </si>
  <si>
    <t>Офисмаг</t>
  </si>
  <si>
    <t>Сумка для фотопринадлежностей</t>
  </si>
  <si>
    <t>Канцтовары</t>
  </si>
  <si>
    <t>Принтер</t>
  </si>
  <si>
    <t>Стол письменный</t>
  </si>
  <si>
    <t>Кресло</t>
  </si>
  <si>
    <t>Стул офисный</t>
  </si>
  <si>
    <t>Шкаф</t>
  </si>
  <si>
    <t>Интерьерная и экстерьерная фотосъемка</t>
  </si>
  <si>
    <t>Пакет №1 (3 Панорамы)</t>
  </si>
  <si>
    <t>Пакет №2 (от 4 до 10 Панорам)</t>
  </si>
  <si>
    <t>Пакет №3 (от 10 до 30 Панорам)</t>
  </si>
  <si>
    <t>˅ Не будет сотрудников</t>
  </si>
  <si>
    <t xml:space="preserve">Место жительства: г. Липецк, ул. </t>
  </si>
  <si>
    <t xml:space="preserve">ИНН </t>
  </si>
  <si>
    <t>ФИО</t>
  </si>
  <si>
    <t xml:space="preserve">Дата рождения                                             Телефон                       эл. почта  </t>
  </si>
  <si>
    <t xml:space="preserve">Образование (специальность) </t>
  </si>
  <si>
    <t xml:space="preserve">Общий стаж                                                  Опыт работы в данной сфере: </t>
  </si>
  <si>
    <t>Состав семьи:                                             чел.</t>
  </si>
  <si>
    <t>Паспортные данные (серия, номер)</t>
  </si>
  <si>
    <t xml:space="preserve">Планируемый график работы (дней в неделю)              (часов в неделю) </t>
  </si>
  <si>
    <t>Вид деятельности по ОКВЭД -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</si>
  <si>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</si>
  <si>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Рынки сбыта, наличие договоров поставки товара (работ, услуг):</t>
  </si>
  <si>
    <t>Потребители товара (работ, услуг) – целевая аудитория:  рестораны и кафе, отели и курортов, для спортивные и развлекательные центры, агентства недвижимости и застройщики, музеи, шоурумы и др.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</si>
  <si>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</si>
  <si>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</si>
  <si>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Расходные материалы</t>
  </si>
  <si>
    <t xml:space="preserve">Удлинитель на катушке </t>
  </si>
  <si>
    <t>MOST / Сетевой фильтр черный</t>
  </si>
  <si>
    <t xml:space="preserve">Аккумуляторная батарейка </t>
  </si>
  <si>
    <t>Зарядное устройство для аккумуляторов</t>
  </si>
  <si>
    <t xml:space="preserve">Карта памяти </t>
  </si>
  <si>
    <t xml:space="preserve">Мышь беспроводная </t>
  </si>
  <si>
    <t xml:space="preserve">Графическая станция  </t>
  </si>
  <si>
    <t xml:space="preserve">Штатив усиленный  </t>
  </si>
  <si>
    <t xml:space="preserve">Объектив  8mm </t>
  </si>
  <si>
    <t xml:space="preserve">Фотоаппарат зеркальный 
</t>
  </si>
  <si>
    <t xml:space="preserve">Кабель </t>
  </si>
  <si>
    <t xml:space="preserve">Автоматическая панорамная головка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</si>
</sst>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4"/>
  <sheetViews>
    <sheetView tabSelected="1" view="pageLayout" zoomScaleNormal="91" workbookViewId="0">
      <selection activeCell="A12" sqref="A12:N12"/>
    </sheetView>
  </sheetViews>
  <sheetFormatPr defaultRowHeight="15" x14ac:dyDescent="0.25"/>
  <cols>
    <col min="1" max="1" width="28.85546875" customWidth="1"/>
    <col min="2" max="3" width="8.42578125" customWidth="1"/>
    <col min="4" max="4" width="9.140625" customWidth="1"/>
    <col min="5" max="5" width="8.5703125" customWidth="1"/>
    <col min="6" max="6" width="7.5703125" customWidth="1"/>
    <col min="7" max="7" width="8" customWidth="1"/>
    <col min="8" max="8" width="8.28515625" customWidth="1"/>
    <col min="9" max="9" width="7.85546875" customWidth="1"/>
    <col min="10" max="10" width="8.85546875" customWidth="1"/>
    <col min="11" max="11" width="8.140625" customWidth="1"/>
    <col min="12" max="12" width="8.5703125" customWidth="1"/>
    <col min="13" max="13" width="7.5703125" customWidth="1"/>
    <col min="14" max="14" width="8.42578125" customWidth="1"/>
  </cols>
  <sheetData>
    <row r="2" spans="1:14" ht="18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18.75" x14ac:dyDescent="0.25">
      <c r="A3" s="1"/>
    </row>
    <row r="4" spans="1:14" ht="18.75" x14ac:dyDescent="0.25">
      <c r="A4" s="55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6.5" x14ac:dyDescent="0.25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6.5" x14ac:dyDescent="0.25">
      <c r="A6" s="58" t="s">
        <v>71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6.5" x14ac:dyDescent="0.25">
      <c r="A7" s="58" t="s">
        <v>75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6.5" customHeight="1" x14ac:dyDescent="0.25">
      <c r="A8" s="58" t="s">
        <v>68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6.5" customHeight="1" x14ac:dyDescent="0.25">
      <c r="A9" s="77" t="s">
        <v>72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6.5" x14ac:dyDescent="0.25">
      <c r="A10" s="53" t="s">
        <v>73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6.5" x14ac:dyDescent="0.25">
      <c r="A11" s="53" t="s">
        <v>69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6.5" x14ac:dyDescent="0.25">
      <c r="A12" s="58" t="s">
        <v>74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6.5" x14ac:dyDescent="0.25">
      <c r="A13" s="58" t="s">
        <v>76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8.75" x14ac:dyDescent="0.25">
      <c r="A14" s="76" t="s">
        <v>36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6.5" x14ac:dyDescent="0.25">
      <c r="A15" s="53" t="s">
        <v>50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6.5" x14ac:dyDescent="0.25">
      <c r="A16" s="53" t="s">
        <v>77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6.5" x14ac:dyDescent="0.25">
      <c r="A17" s="77" t="s">
        <v>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6.5" x14ac:dyDescent="0.25">
      <c r="A18" s="78" t="s">
        <v>78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15" customHeight="1" x14ac:dyDescent="0.25">
      <c r="A19" s="58" t="s">
        <v>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6.5" x14ac:dyDescent="0.25">
      <c r="A20" s="69" t="s">
        <v>51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6.5" x14ac:dyDescent="0.25">
      <c r="A21" s="58" t="s">
        <v>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6.5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8.75" x14ac:dyDescent="0.25">
      <c r="A23" s="54" t="s">
        <v>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35.25" customHeight="1" x14ac:dyDescent="0.3">
      <c r="A24" s="10" t="s">
        <v>4</v>
      </c>
      <c r="B24" s="10" t="s">
        <v>5</v>
      </c>
      <c r="C24" s="10" t="s">
        <v>6</v>
      </c>
      <c r="D24" s="57" t="s">
        <v>7</v>
      </c>
      <c r="E24" s="57"/>
      <c r="F24" s="2"/>
      <c r="G24" s="2"/>
      <c r="H24" s="2"/>
      <c r="I24" s="2"/>
      <c r="J24" s="2"/>
      <c r="K24" s="2"/>
      <c r="L24" s="2"/>
    </row>
    <row r="25" spans="1:14" ht="17.25" x14ac:dyDescent="0.3">
      <c r="A25" s="18"/>
      <c r="B25" s="18"/>
      <c r="C25" s="18"/>
      <c r="D25" s="48"/>
      <c r="E25" s="48"/>
      <c r="F25" s="2"/>
      <c r="G25" s="2"/>
      <c r="H25" s="2"/>
      <c r="I25" s="2"/>
      <c r="J25" s="2"/>
      <c r="K25" s="2"/>
      <c r="L25" s="2"/>
    </row>
    <row r="26" spans="1:14" ht="16.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4" ht="16.5" x14ac:dyDescent="0.25">
      <c r="A27" s="60" t="s">
        <v>67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4" ht="18.75" x14ac:dyDescent="0.25">
      <c r="A28" s="76" t="s">
        <v>37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35.25" customHeight="1" x14ac:dyDescent="0.25">
      <c r="A29" s="79" t="s">
        <v>80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6.5" customHeight="1" x14ac:dyDescent="0.25">
      <c r="A30" s="27" t="s">
        <v>79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6.5" x14ac:dyDescent="0.25">
      <c r="A31" s="58" t="s">
        <v>52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6.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8.75" x14ac:dyDescent="0.25">
      <c r="A33" s="80" t="s">
        <v>38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6.5" x14ac:dyDescent="0.25">
      <c r="A34" s="59" t="s">
        <v>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4" ht="33.75" customHeight="1" x14ac:dyDescent="0.25">
      <c r="A35" s="23" t="s">
        <v>9</v>
      </c>
      <c r="B35" s="25"/>
      <c r="C35" s="10" t="s">
        <v>10</v>
      </c>
      <c r="D35" s="10" t="s">
        <v>11</v>
      </c>
      <c r="E35" s="57" t="s">
        <v>12</v>
      </c>
      <c r="F35" s="57"/>
      <c r="G35" s="57"/>
      <c r="H35" s="56" t="s">
        <v>13</v>
      </c>
      <c r="I35" s="56"/>
      <c r="J35" s="56"/>
      <c r="K35" s="56"/>
      <c r="L35" s="56"/>
    </row>
    <row r="36" spans="1:14" ht="33.75" customHeight="1" x14ac:dyDescent="0.25">
      <c r="A36" s="29" t="s">
        <v>48</v>
      </c>
      <c r="B36" s="30"/>
      <c r="C36" s="11"/>
      <c r="D36" s="11"/>
      <c r="E36" s="47"/>
      <c r="F36" s="47"/>
      <c r="G36" s="47"/>
      <c r="H36" s="47"/>
      <c r="I36" s="47"/>
      <c r="J36" s="47"/>
      <c r="K36" s="47"/>
      <c r="L36" s="47"/>
    </row>
    <row r="37" spans="1:14" ht="17.25" x14ac:dyDescent="0.25">
      <c r="A37" s="29" t="s">
        <v>14</v>
      </c>
      <c r="B37" s="30"/>
      <c r="C37" s="11"/>
      <c r="D37" s="11"/>
      <c r="E37" s="47">
        <f>SUM(E38:G38)</f>
        <v>30000</v>
      </c>
      <c r="F37" s="47"/>
      <c r="G37" s="47"/>
      <c r="H37" s="47"/>
      <c r="I37" s="47"/>
      <c r="J37" s="47"/>
      <c r="K37" s="47"/>
      <c r="L37" s="47"/>
    </row>
    <row r="38" spans="1:14" ht="17.25" x14ac:dyDescent="0.3">
      <c r="A38" s="44" t="s">
        <v>53</v>
      </c>
      <c r="B38" s="44"/>
      <c r="C38" s="12">
        <v>6</v>
      </c>
      <c r="D38" s="12">
        <v>5000</v>
      </c>
      <c r="E38" s="21">
        <f>C38*D38</f>
        <v>30000</v>
      </c>
      <c r="F38" s="35"/>
      <c r="G38" s="22"/>
      <c r="H38" s="71"/>
      <c r="I38" s="71"/>
      <c r="J38" s="71"/>
      <c r="K38" s="71"/>
      <c r="L38" s="71"/>
    </row>
    <row r="39" spans="1:14" ht="17.25" x14ac:dyDescent="0.25">
      <c r="A39" s="29" t="s">
        <v>15</v>
      </c>
      <c r="B39" s="30"/>
      <c r="C39" s="11"/>
      <c r="D39" s="11"/>
      <c r="E39" s="47">
        <f>SUM(E40:G58)</f>
        <v>318400</v>
      </c>
      <c r="F39" s="47"/>
      <c r="G39" s="47"/>
      <c r="H39" s="47"/>
      <c r="I39" s="47"/>
      <c r="J39" s="47"/>
      <c r="K39" s="47"/>
      <c r="L39" s="47"/>
    </row>
    <row r="40" spans="1:14" ht="33" customHeight="1" x14ac:dyDescent="0.3">
      <c r="A40" s="44" t="s">
        <v>95</v>
      </c>
      <c r="B40" s="46"/>
      <c r="C40" s="12">
        <v>1</v>
      </c>
      <c r="D40" s="12">
        <v>75900</v>
      </c>
      <c r="E40" s="48">
        <f>C40*D40</f>
        <v>75900</v>
      </c>
      <c r="F40" s="48"/>
      <c r="G40" s="48"/>
      <c r="H40" s="49"/>
      <c r="I40" s="50"/>
      <c r="J40" s="50"/>
      <c r="K40" s="50"/>
      <c r="L40" s="50"/>
    </row>
    <row r="41" spans="1:14" ht="19.5" customHeight="1" x14ac:dyDescent="0.3">
      <c r="A41" s="44" t="s">
        <v>94</v>
      </c>
      <c r="B41" s="46"/>
      <c r="C41" s="12">
        <v>1</v>
      </c>
      <c r="D41" s="12">
        <v>3900</v>
      </c>
      <c r="E41" s="48">
        <f t="shared" ref="E41:E51" si="0">C41*D41</f>
        <v>3900</v>
      </c>
      <c r="F41" s="48"/>
      <c r="G41" s="48"/>
      <c r="H41" s="49"/>
      <c r="I41" s="50"/>
      <c r="J41" s="50"/>
      <c r="K41" s="50"/>
      <c r="L41" s="50"/>
    </row>
    <row r="42" spans="1:14" ht="39.75" customHeight="1" x14ac:dyDescent="0.3">
      <c r="A42" s="51" t="s">
        <v>93</v>
      </c>
      <c r="B42" s="52"/>
      <c r="C42" s="12">
        <v>1</v>
      </c>
      <c r="D42" s="12">
        <v>45999</v>
      </c>
      <c r="E42" s="48">
        <f t="shared" si="0"/>
        <v>45999</v>
      </c>
      <c r="F42" s="48"/>
      <c r="G42" s="48"/>
      <c r="H42" s="50"/>
      <c r="I42" s="50"/>
      <c r="J42" s="50"/>
      <c r="K42" s="50"/>
      <c r="L42" s="50"/>
    </row>
    <row r="43" spans="1:14" ht="36" customHeight="1" x14ac:dyDescent="0.3">
      <c r="A43" s="44" t="s">
        <v>92</v>
      </c>
      <c r="B43" s="46"/>
      <c r="C43" s="12">
        <v>1</v>
      </c>
      <c r="D43" s="12">
        <v>19900</v>
      </c>
      <c r="E43" s="48">
        <f t="shared" si="0"/>
        <v>19900</v>
      </c>
      <c r="F43" s="48"/>
      <c r="G43" s="48"/>
      <c r="H43" s="49"/>
      <c r="I43" s="50"/>
      <c r="J43" s="50"/>
      <c r="K43" s="50"/>
      <c r="L43" s="50"/>
    </row>
    <row r="44" spans="1:14" ht="31.5" customHeight="1" x14ac:dyDescent="0.3">
      <c r="A44" s="44" t="s">
        <v>91</v>
      </c>
      <c r="B44" s="46"/>
      <c r="C44" s="12">
        <v>1</v>
      </c>
      <c r="D44" s="12">
        <v>17990</v>
      </c>
      <c r="E44" s="48">
        <f t="shared" si="0"/>
        <v>17990</v>
      </c>
      <c r="F44" s="48"/>
      <c r="G44" s="48"/>
      <c r="H44" s="50"/>
      <c r="I44" s="50"/>
      <c r="J44" s="50"/>
      <c r="K44" s="50"/>
      <c r="L44" s="50"/>
    </row>
    <row r="45" spans="1:14" ht="16.5" customHeight="1" x14ac:dyDescent="0.3">
      <c r="A45" s="44" t="s">
        <v>90</v>
      </c>
      <c r="B45" s="46"/>
      <c r="C45" s="12">
        <v>1</v>
      </c>
      <c r="D45" s="12">
        <v>65000</v>
      </c>
      <c r="E45" s="48">
        <f t="shared" si="0"/>
        <v>65000</v>
      </c>
      <c r="F45" s="48"/>
      <c r="G45" s="48"/>
      <c r="H45" s="50"/>
      <c r="I45" s="50"/>
      <c r="J45" s="50"/>
      <c r="K45" s="50"/>
      <c r="L45" s="50"/>
    </row>
    <row r="46" spans="1:14" ht="29.25" customHeight="1" x14ac:dyDescent="0.3">
      <c r="A46" s="44" t="s">
        <v>89</v>
      </c>
      <c r="B46" s="46"/>
      <c r="C46" s="12">
        <v>1</v>
      </c>
      <c r="D46" s="12">
        <v>1341</v>
      </c>
      <c r="E46" s="48">
        <f t="shared" si="0"/>
        <v>1341</v>
      </c>
      <c r="F46" s="48"/>
      <c r="G46" s="48"/>
      <c r="H46" s="50"/>
      <c r="I46" s="50"/>
      <c r="J46" s="50"/>
      <c r="K46" s="50"/>
      <c r="L46" s="50"/>
    </row>
    <row r="47" spans="1:14" ht="18.75" customHeight="1" x14ac:dyDescent="0.3">
      <c r="A47" s="44" t="s">
        <v>54</v>
      </c>
      <c r="B47" s="46"/>
      <c r="C47" s="12">
        <v>1</v>
      </c>
      <c r="D47" s="12">
        <v>3000</v>
      </c>
      <c r="E47" s="48">
        <f t="shared" si="0"/>
        <v>3000</v>
      </c>
      <c r="F47" s="48"/>
      <c r="G47" s="48"/>
      <c r="H47" s="50"/>
      <c r="I47" s="50"/>
      <c r="J47" s="50"/>
      <c r="K47" s="50"/>
      <c r="L47" s="50"/>
    </row>
    <row r="48" spans="1:14" ht="33.75" customHeight="1" x14ac:dyDescent="0.3">
      <c r="A48" s="44" t="s">
        <v>88</v>
      </c>
      <c r="B48" s="46"/>
      <c r="C48" s="12">
        <v>1</v>
      </c>
      <c r="D48" s="12">
        <v>2100</v>
      </c>
      <c r="E48" s="48">
        <f t="shared" si="0"/>
        <v>2100</v>
      </c>
      <c r="F48" s="48"/>
      <c r="G48" s="48"/>
      <c r="H48" s="50"/>
      <c r="I48" s="50"/>
      <c r="J48" s="50"/>
      <c r="K48" s="50"/>
      <c r="L48" s="50"/>
    </row>
    <row r="49" spans="1:12" ht="30.75" customHeight="1" x14ac:dyDescent="0.3">
      <c r="A49" s="44" t="s">
        <v>87</v>
      </c>
      <c r="B49" s="46"/>
      <c r="C49" s="12">
        <v>1</v>
      </c>
      <c r="D49" s="12">
        <v>5540</v>
      </c>
      <c r="E49" s="48">
        <f t="shared" si="0"/>
        <v>5540</v>
      </c>
      <c r="F49" s="48"/>
      <c r="G49" s="48"/>
      <c r="H49" s="50"/>
      <c r="I49" s="50"/>
      <c r="J49" s="50"/>
      <c r="K49" s="50"/>
      <c r="L49" s="50"/>
    </row>
    <row r="50" spans="1:12" ht="28.5" customHeight="1" x14ac:dyDescent="0.3">
      <c r="A50" s="44" t="s">
        <v>86</v>
      </c>
      <c r="B50" s="46"/>
      <c r="C50" s="12">
        <v>1</v>
      </c>
      <c r="D50" s="12">
        <v>5435</v>
      </c>
      <c r="E50" s="48">
        <f t="shared" si="0"/>
        <v>5435</v>
      </c>
      <c r="F50" s="48"/>
      <c r="G50" s="48"/>
      <c r="H50" s="50"/>
      <c r="I50" s="50"/>
      <c r="J50" s="50"/>
      <c r="K50" s="50"/>
      <c r="L50" s="50"/>
    </row>
    <row r="51" spans="1:12" ht="19.5" customHeight="1" x14ac:dyDescent="0.3">
      <c r="A51" s="44" t="s">
        <v>56</v>
      </c>
      <c r="B51" s="46"/>
      <c r="C51" s="12">
        <v>1</v>
      </c>
      <c r="D51" s="12">
        <v>7750</v>
      </c>
      <c r="E51" s="48">
        <f t="shared" si="0"/>
        <v>7750</v>
      </c>
      <c r="F51" s="48"/>
      <c r="G51" s="48"/>
      <c r="H51" s="50"/>
      <c r="I51" s="50"/>
      <c r="J51" s="50"/>
      <c r="K51" s="50"/>
      <c r="L51" s="50"/>
    </row>
    <row r="52" spans="1:12" ht="29.25" customHeight="1" x14ac:dyDescent="0.3">
      <c r="A52" s="44" t="s">
        <v>85</v>
      </c>
      <c r="B52" s="46"/>
      <c r="C52" s="12">
        <v>2</v>
      </c>
      <c r="D52" s="12">
        <v>1881</v>
      </c>
      <c r="E52" s="21">
        <f t="shared" ref="E52" si="1">C52*D52</f>
        <v>3762</v>
      </c>
      <c r="F52" s="35"/>
      <c r="G52" s="22"/>
      <c r="H52" s="50"/>
      <c r="I52" s="50"/>
      <c r="J52" s="50"/>
      <c r="K52" s="50"/>
      <c r="L52" s="50"/>
    </row>
    <row r="53" spans="1:12" ht="30.75" customHeight="1" x14ac:dyDescent="0.3">
      <c r="A53" s="44" t="s">
        <v>84</v>
      </c>
      <c r="B53" s="46"/>
      <c r="C53" s="12">
        <v>1</v>
      </c>
      <c r="D53" s="12">
        <v>6999</v>
      </c>
      <c r="E53" s="48">
        <f t="shared" ref="E53:E58" si="2">C53*D53</f>
        <v>6999</v>
      </c>
      <c r="F53" s="48"/>
      <c r="G53" s="48"/>
      <c r="H53" s="50"/>
      <c r="I53" s="50"/>
      <c r="J53" s="50"/>
      <c r="K53" s="50"/>
      <c r="L53" s="50"/>
    </row>
    <row r="54" spans="1:12" ht="19.5" customHeight="1" x14ac:dyDescent="0.3">
      <c r="A54" s="44" t="s">
        <v>58</v>
      </c>
      <c r="B54" s="46"/>
      <c r="C54" s="12">
        <v>1</v>
      </c>
      <c r="D54" s="12">
        <v>8000</v>
      </c>
      <c r="E54" s="21">
        <f t="shared" si="2"/>
        <v>8000</v>
      </c>
      <c r="F54" s="35"/>
      <c r="G54" s="22"/>
      <c r="H54" s="50"/>
      <c r="I54" s="50"/>
      <c r="J54" s="50"/>
      <c r="K54" s="50"/>
      <c r="L54" s="50"/>
    </row>
    <row r="55" spans="1:12" ht="18" customHeight="1" x14ac:dyDescent="0.3">
      <c r="A55" s="44" t="s">
        <v>59</v>
      </c>
      <c r="B55" s="46"/>
      <c r="C55" s="12">
        <v>1</v>
      </c>
      <c r="D55" s="12">
        <v>12000</v>
      </c>
      <c r="E55" s="21">
        <f t="shared" si="2"/>
        <v>12000</v>
      </c>
      <c r="F55" s="35"/>
      <c r="G55" s="22"/>
      <c r="H55" s="50"/>
      <c r="I55" s="50"/>
      <c r="J55" s="50"/>
      <c r="K55" s="50"/>
      <c r="L55" s="50"/>
    </row>
    <row r="56" spans="1:12" ht="17.25" x14ac:dyDescent="0.3">
      <c r="A56" s="44" t="s">
        <v>60</v>
      </c>
      <c r="B56" s="46"/>
      <c r="C56" s="12">
        <v>1</v>
      </c>
      <c r="D56" s="12">
        <v>13000</v>
      </c>
      <c r="E56" s="21">
        <f t="shared" si="2"/>
        <v>13000</v>
      </c>
      <c r="F56" s="35"/>
      <c r="G56" s="22"/>
      <c r="H56" s="50"/>
      <c r="I56" s="50"/>
      <c r="J56" s="50"/>
      <c r="K56" s="50"/>
      <c r="L56" s="50"/>
    </row>
    <row r="57" spans="1:12" ht="17.25" x14ac:dyDescent="0.3">
      <c r="A57" s="44" t="s">
        <v>61</v>
      </c>
      <c r="B57" s="46"/>
      <c r="C57" s="12">
        <v>2</v>
      </c>
      <c r="D57" s="12">
        <v>6500</v>
      </c>
      <c r="E57" s="21">
        <f t="shared" si="2"/>
        <v>13000</v>
      </c>
      <c r="F57" s="35"/>
      <c r="G57" s="22"/>
      <c r="H57" s="50"/>
      <c r="I57" s="50"/>
      <c r="J57" s="50"/>
      <c r="K57" s="50"/>
      <c r="L57" s="50"/>
    </row>
    <row r="58" spans="1:12" ht="17.25" x14ac:dyDescent="0.3">
      <c r="A58" s="44" t="s">
        <v>62</v>
      </c>
      <c r="B58" s="46"/>
      <c r="C58" s="12">
        <v>1</v>
      </c>
      <c r="D58" s="12">
        <v>7784</v>
      </c>
      <c r="E58" s="21">
        <f t="shared" si="2"/>
        <v>7784</v>
      </c>
      <c r="F58" s="35"/>
      <c r="G58" s="22"/>
      <c r="H58" s="50"/>
      <c r="I58" s="50"/>
      <c r="J58" s="50"/>
      <c r="K58" s="50"/>
      <c r="L58" s="50"/>
    </row>
    <row r="59" spans="1:12" ht="17.25" x14ac:dyDescent="0.25">
      <c r="A59" s="29" t="s">
        <v>16</v>
      </c>
      <c r="B59" s="30"/>
      <c r="C59" s="11"/>
      <c r="D59" s="11"/>
      <c r="E59" s="47">
        <f>SUM(E60:G60)</f>
        <v>1600</v>
      </c>
      <c r="F59" s="47"/>
      <c r="G59" s="47"/>
      <c r="H59" s="47"/>
      <c r="I59" s="47"/>
      <c r="J59" s="47"/>
      <c r="K59" s="47"/>
      <c r="L59" s="47"/>
    </row>
    <row r="60" spans="1:12" ht="17.25" x14ac:dyDescent="0.3">
      <c r="A60" s="44" t="s">
        <v>57</v>
      </c>
      <c r="B60" s="46"/>
      <c r="C60" s="12">
        <v>1</v>
      </c>
      <c r="D60" s="12">
        <v>1600</v>
      </c>
      <c r="E60" s="48">
        <v>1600</v>
      </c>
      <c r="F60" s="48"/>
      <c r="G60" s="48"/>
      <c r="H60" s="50" t="s">
        <v>55</v>
      </c>
      <c r="I60" s="50"/>
      <c r="J60" s="50"/>
      <c r="K60" s="50"/>
      <c r="L60" s="50"/>
    </row>
    <row r="61" spans="1:12" ht="17.25" x14ac:dyDescent="0.25">
      <c r="A61" s="29" t="s">
        <v>17</v>
      </c>
      <c r="B61" s="30"/>
      <c r="C61" s="11"/>
      <c r="D61" s="11"/>
      <c r="E61" s="47">
        <f>E59+E39+E37+E36</f>
        <v>350000</v>
      </c>
      <c r="F61" s="47"/>
      <c r="G61" s="47"/>
      <c r="H61" s="29"/>
      <c r="I61" s="81"/>
      <c r="J61" s="81"/>
      <c r="K61" s="81"/>
      <c r="L61" s="30"/>
    </row>
    <row r="62" spans="1:12" ht="16.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ht="16.5" x14ac:dyDescent="0.25">
      <c r="A63" s="59" t="s">
        <v>81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16.5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6" ht="18.75" x14ac:dyDescent="0.25">
      <c r="A65" s="20" t="s">
        <v>18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9"/>
      <c r="N65" s="19"/>
    </row>
    <row r="66" spans="1:16" ht="51.75" customHeight="1" x14ac:dyDescent="0.3">
      <c r="A66" s="31" t="s">
        <v>19</v>
      </c>
      <c r="B66" s="36"/>
      <c r="C66" s="32"/>
      <c r="D66" s="38" t="s">
        <v>44</v>
      </c>
      <c r="E66" s="40" t="s">
        <v>45</v>
      </c>
      <c r="F66" s="42" t="s">
        <v>20</v>
      </c>
      <c r="G66" s="31" t="s">
        <v>47</v>
      </c>
      <c r="H66" s="32"/>
      <c r="I66" s="31" t="s">
        <v>21</v>
      </c>
      <c r="J66" s="32"/>
      <c r="K66" s="63" t="s">
        <v>46</v>
      </c>
      <c r="L66" s="64"/>
      <c r="M66" s="2"/>
      <c r="N66" s="2"/>
      <c r="O66" s="2"/>
      <c r="P66" s="2"/>
    </row>
    <row r="67" spans="1:16" ht="17.25" x14ac:dyDescent="0.3">
      <c r="A67" s="33"/>
      <c r="B67" s="37"/>
      <c r="C67" s="34"/>
      <c r="D67" s="39"/>
      <c r="E67" s="41"/>
      <c r="F67" s="43"/>
      <c r="G67" s="33"/>
      <c r="H67" s="34"/>
      <c r="I67" s="33"/>
      <c r="J67" s="34"/>
      <c r="K67" s="65"/>
      <c r="L67" s="66"/>
      <c r="M67" s="2"/>
      <c r="N67" s="2"/>
      <c r="O67" s="2"/>
      <c r="P67" s="2"/>
    </row>
    <row r="68" spans="1:16" ht="17.25" x14ac:dyDescent="0.3">
      <c r="A68" s="21">
        <v>1</v>
      </c>
      <c r="B68" s="35"/>
      <c r="C68" s="22"/>
      <c r="D68" s="17">
        <v>2</v>
      </c>
      <c r="E68" s="18">
        <v>3</v>
      </c>
      <c r="F68" s="18">
        <v>4</v>
      </c>
      <c r="G68" s="21">
        <v>5</v>
      </c>
      <c r="H68" s="22"/>
      <c r="I68" s="21">
        <v>6</v>
      </c>
      <c r="J68" s="22"/>
      <c r="K68" s="71">
        <v>7</v>
      </c>
      <c r="L68" s="72"/>
      <c r="M68" s="2"/>
      <c r="N68" s="2"/>
      <c r="O68" s="2"/>
      <c r="P68" s="2"/>
    </row>
    <row r="69" spans="1:16" ht="17.25" x14ac:dyDescent="0.3">
      <c r="A69" s="44" t="s">
        <v>63</v>
      </c>
      <c r="B69" s="45"/>
      <c r="C69" s="46"/>
      <c r="D69" s="12">
        <v>1</v>
      </c>
      <c r="E69" s="12">
        <v>5</v>
      </c>
      <c r="F69" s="12">
        <v>500</v>
      </c>
      <c r="G69" s="21">
        <f t="shared" ref="G69:G72" si="3">E69*F69</f>
        <v>2500</v>
      </c>
      <c r="H69" s="22"/>
      <c r="I69" s="21">
        <v>0</v>
      </c>
      <c r="J69" s="22"/>
      <c r="K69" s="71">
        <f t="shared" ref="K69:K72" si="4">E69*I69</f>
        <v>0</v>
      </c>
      <c r="L69" s="72"/>
      <c r="M69" s="2"/>
      <c r="N69" s="2"/>
      <c r="O69" s="2"/>
      <c r="P69" s="2"/>
    </row>
    <row r="70" spans="1:16" ht="17.25" x14ac:dyDescent="0.3">
      <c r="A70" s="44" t="s">
        <v>64</v>
      </c>
      <c r="B70" s="45"/>
      <c r="C70" s="46"/>
      <c r="D70" s="12">
        <v>1</v>
      </c>
      <c r="E70" s="12">
        <v>1</v>
      </c>
      <c r="F70" s="12">
        <v>5000</v>
      </c>
      <c r="G70" s="21">
        <f t="shared" si="3"/>
        <v>5000</v>
      </c>
      <c r="H70" s="22"/>
      <c r="I70" s="21">
        <v>0</v>
      </c>
      <c r="J70" s="22"/>
      <c r="K70" s="71">
        <f t="shared" si="4"/>
        <v>0</v>
      </c>
      <c r="L70" s="72"/>
      <c r="M70" s="2"/>
      <c r="N70" s="2"/>
      <c r="O70" s="2"/>
      <c r="P70" s="2"/>
    </row>
    <row r="71" spans="1:16" ht="17.25" x14ac:dyDescent="0.3">
      <c r="A71" s="44" t="s">
        <v>65</v>
      </c>
      <c r="B71" s="45"/>
      <c r="C71" s="46"/>
      <c r="D71" s="12">
        <v>1</v>
      </c>
      <c r="E71" s="12">
        <v>1</v>
      </c>
      <c r="F71" s="12">
        <v>15000</v>
      </c>
      <c r="G71" s="21">
        <f t="shared" si="3"/>
        <v>15000</v>
      </c>
      <c r="H71" s="22"/>
      <c r="I71" s="21">
        <v>0</v>
      </c>
      <c r="J71" s="22"/>
      <c r="K71" s="71">
        <f t="shared" si="4"/>
        <v>0</v>
      </c>
      <c r="L71" s="72"/>
      <c r="M71" s="2"/>
      <c r="N71" s="2"/>
      <c r="O71" s="2"/>
      <c r="P71" s="2"/>
    </row>
    <row r="72" spans="1:16" ht="17.25" x14ac:dyDescent="0.3">
      <c r="A72" s="44" t="s">
        <v>66</v>
      </c>
      <c r="B72" s="45"/>
      <c r="C72" s="46"/>
      <c r="D72" s="12">
        <v>1</v>
      </c>
      <c r="E72" s="12">
        <v>1</v>
      </c>
      <c r="F72" s="12">
        <v>27000</v>
      </c>
      <c r="G72" s="21">
        <f t="shared" si="3"/>
        <v>27000</v>
      </c>
      <c r="H72" s="22"/>
      <c r="I72" s="21">
        <v>0</v>
      </c>
      <c r="J72" s="22"/>
      <c r="K72" s="71">
        <f t="shared" si="4"/>
        <v>0</v>
      </c>
      <c r="L72" s="72"/>
      <c r="M72" s="2"/>
      <c r="N72" s="2"/>
      <c r="O72" s="2"/>
      <c r="P72" s="2"/>
    </row>
    <row r="73" spans="1:16" ht="17.25" x14ac:dyDescent="0.3">
      <c r="A73" s="21" t="s">
        <v>22</v>
      </c>
      <c r="B73" s="35"/>
      <c r="C73" s="22"/>
      <c r="D73" s="12"/>
      <c r="E73" s="12">
        <f>SUM(E69:E72)</f>
        <v>8</v>
      </c>
      <c r="F73" s="18" t="s">
        <v>23</v>
      </c>
      <c r="G73" s="21">
        <f>SUM(G69:G72)</f>
        <v>49500</v>
      </c>
      <c r="H73" s="22"/>
      <c r="I73" s="21" t="s">
        <v>23</v>
      </c>
      <c r="J73" s="22"/>
      <c r="K73" s="71">
        <f>SUM(K69:K72)</f>
        <v>0</v>
      </c>
      <c r="L73" s="72"/>
      <c r="M73" s="2"/>
      <c r="N73" s="2"/>
      <c r="O73" s="2"/>
      <c r="P73" s="2"/>
    </row>
    <row r="74" spans="1:16" ht="18.75" x14ac:dyDescent="0.25">
      <c r="A74" s="62" t="s">
        <v>24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6" ht="18.75" customHeight="1" x14ac:dyDescent="0.3">
      <c r="A75" s="23" t="s">
        <v>25</v>
      </c>
      <c r="B75" s="24"/>
      <c r="C75" s="25"/>
      <c r="D75" s="23" t="s">
        <v>26</v>
      </c>
      <c r="E75" s="25"/>
      <c r="F75" s="57" t="s">
        <v>25</v>
      </c>
      <c r="G75" s="57"/>
      <c r="H75" s="57"/>
      <c r="I75" s="74" t="s">
        <v>26</v>
      </c>
      <c r="J75" s="75"/>
      <c r="K75" s="2"/>
      <c r="L75" s="2"/>
      <c r="M75" s="2"/>
      <c r="N75" s="2"/>
      <c r="O75" s="2"/>
    </row>
    <row r="76" spans="1:16" ht="17.25" x14ac:dyDescent="0.3">
      <c r="A76" s="26" t="s">
        <v>27</v>
      </c>
      <c r="B76" s="27"/>
      <c r="C76" s="28"/>
      <c r="D76" s="23">
        <v>5000</v>
      </c>
      <c r="E76" s="25"/>
      <c r="F76" s="26" t="s">
        <v>28</v>
      </c>
      <c r="G76" s="27"/>
      <c r="H76" s="28"/>
      <c r="I76" s="71">
        <v>5000</v>
      </c>
      <c r="J76" s="72"/>
      <c r="K76" s="2"/>
      <c r="L76" s="2"/>
      <c r="M76" s="2"/>
      <c r="N76" s="2"/>
      <c r="O76" s="2"/>
    </row>
    <row r="77" spans="1:16" ht="17.25" x14ac:dyDescent="0.3">
      <c r="A77" s="26" t="s">
        <v>29</v>
      </c>
      <c r="B77" s="27"/>
      <c r="C77" s="28"/>
      <c r="D77" s="23">
        <v>3000</v>
      </c>
      <c r="E77" s="25"/>
      <c r="F77" s="73" t="s">
        <v>82</v>
      </c>
      <c r="G77" s="73"/>
      <c r="H77" s="73"/>
      <c r="I77" s="71">
        <v>0</v>
      </c>
      <c r="J77" s="72"/>
      <c r="K77" s="2"/>
      <c r="L77" s="2"/>
      <c r="M77" s="2"/>
      <c r="N77" s="2"/>
      <c r="O77" s="2"/>
    </row>
    <row r="78" spans="1:16" ht="17.25" x14ac:dyDescent="0.3">
      <c r="A78" s="26" t="s">
        <v>30</v>
      </c>
      <c r="B78" s="27"/>
      <c r="C78" s="28"/>
      <c r="D78" s="23">
        <v>0</v>
      </c>
      <c r="E78" s="25"/>
      <c r="F78" s="73" t="s">
        <v>83</v>
      </c>
      <c r="G78" s="73"/>
      <c r="H78" s="73"/>
      <c r="I78" s="71">
        <v>0</v>
      </c>
      <c r="J78" s="72"/>
      <c r="K78" s="2"/>
      <c r="L78" s="2"/>
      <c r="M78" s="2"/>
      <c r="N78" s="2"/>
      <c r="O78" s="2"/>
    </row>
    <row r="79" spans="1:16" ht="17.25" customHeight="1" x14ac:dyDescent="0.3">
      <c r="A79" s="26" t="s">
        <v>31</v>
      </c>
      <c r="B79" s="27"/>
      <c r="C79" s="28"/>
      <c r="D79" s="23">
        <v>0</v>
      </c>
      <c r="E79" s="25"/>
      <c r="F79" s="23" t="s">
        <v>17</v>
      </c>
      <c r="G79" s="24"/>
      <c r="H79" s="25"/>
      <c r="I79" s="23">
        <f>SUM(D76:E79)+SUM(I76:J78)</f>
        <v>13000</v>
      </c>
      <c r="J79" s="25"/>
      <c r="K79" s="2"/>
      <c r="L79" s="2"/>
      <c r="M79" s="2"/>
      <c r="N79" s="2"/>
      <c r="O79" s="2"/>
    </row>
    <row r="80" spans="1:16" ht="17.25" x14ac:dyDescent="0.3">
      <c r="A80" s="3"/>
      <c r="B80" s="3"/>
      <c r="C80" s="3"/>
      <c r="D80" s="9"/>
      <c r="E80" s="9"/>
      <c r="F80" s="9"/>
      <c r="G80" s="9"/>
      <c r="H80" s="2"/>
      <c r="I80" s="2"/>
      <c r="J80" s="2"/>
      <c r="K80" s="2"/>
      <c r="L80" s="2"/>
    </row>
    <row r="81" spans="1:14" ht="17.25" x14ac:dyDescent="0.3">
      <c r="A81" s="7"/>
      <c r="B81" s="8"/>
      <c r="C81" s="8"/>
      <c r="D81" s="2"/>
      <c r="E81" s="2"/>
      <c r="F81" s="2"/>
      <c r="G81" s="13"/>
      <c r="H81" s="14"/>
      <c r="I81" s="14"/>
      <c r="J81" s="14"/>
      <c r="K81" s="14"/>
      <c r="L81" s="15"/>
      <c r="M81" s="16"/>
      <c r="N81" s="16"/>
    </row>
    <row r="82" spans="1:14" ht="17.25" x14ac:dyDescent="0.3">
      <c r="A82" s="4" t="s">
        <v>32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4" ht="17.25" x14ac:dyDescent="0.3">
      <c r="A83" s="5" t="s">
        <v>33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4" ht="17.25" x14ac:dyDescent="0.3">
      <c r="A84" s="4" t="s">
        <v>34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4" ht="17.25" x14ac:dyDescent="0.3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4" ht="40.5" customHeight="1" x14ac:dyDescent="0.25">
      <c r="A86" s="70" t="s">
        <v>39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4" ht="17.25" x14ac:dyDescent="0.3">
      <c r="A87" s="6" t="s">
        <v>40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4" ht="17.25" x14ac:dyDescent="0.3">
      <c r="A88" s="6" t="s">
        <v>41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4" ht="17.25" x14ac:dyDescent="0.3">
      <c r="A89" s="6" t="s">
        <v>42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4" ht="17.25" x14ac:dyDescent="0.3">
      <c r="A90" s="6" t="s">
        <v>43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4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4" ht="17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4" ht="17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4" ht="17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</sheetData>
  <mergeCells count="169">
    <mergeCell ref="A31:N31"/>
    <mergeCell ref="A32:N32"/>
    <mergeCell ref="A33:N33"/>
    <mergeCell ref="H38:L38"/>
    <mergeCell ref="A38:B38"/>
    <mergeCell ref="E61:G61"/>
    <mergeCell ref="H61:L61"/>
    <mergeCell ref="E52:G52"/>
    <mergeCell ref="A86:L86"/>
    <mergeCell ref="G71:H71"/>
    <mergeCell ref="G72:H72"/>
    <mergeCell ref="I66:J67"/>
    <mergeCell ref="K73:L73"/>
    <mergeCell ref="F75:H75"/>
    <mergeCell ref="I68:J68"/>
    <mergeCell ref="K68:L68"/>
    <mergeCell ref="I69:J69"/>
    <mergeCell ref="F78:H78"/>
    <mergeCell ref="I76:J76"/>
    <mergeCell ref="I77:J77"/>
    <mergeCell ref="I78:J78"/>
    <mergeCell ref="I75:J75"/>
    <mergeCell ref="G73:H73"/>
    <mergeCell ref="A71:C71"/>
    <mergeCell ref="A72:C72"/>
    <mergeCell ref="A73:C73"/>
    <mergeCell ref="F76:H76"/>
    <mergeCell ref="F77:H77"/>
    <mergeCell ref="I73:J73"/>
    <mergeCell ref="K70:L70"/>
    <mergeCell ref="K71:L71"/>
    <mergeCell ref="K72:L72"/>
    <mergeCell ref="A2:L2"/>
    <mergeCell ref="A74:L74"/>
    <mergeCell ref="K66:L67"/>
    <mergeCell ref="A34:L34"/>
    <mergeCell ref="A62:L62"/>
    <mergeCell ref="A63:L63"/>
    <mergeCell ref="A64:L64"/>
    <mergeCell ref="E35:G35"/>
    <mergeCell ref="E37:G37"/>
    <mergeCell ref="E38:G38"/>
    <mergeCell ref="E42:G42"/>
    <mergeCell ref="H42:L42"/>
    <mergeCell ref="E60:G60"/>
    <mergeCell ref="A22:N22"/>
    <mergeCell ref="A20:N20"/>
    <mergeCell ref="A19:N19"/>
    <mergeCell ref="A16:N16"/>
    <mergeCell ref="A15:N15"/>
    <mergeCell ref="A11:N11"/>
    <mergeCell ref="A28:N28"/>
    <mergeCell ref="K69:L69"/>
    <mergeCell ref="A5:N5"/>
    <mergeCell ref="A6:N6"/>
    <mergeCell ref="A8:N8"/>
    <mergeCell ref="A10:N10"/>
    <mergeCell ref="A23:N23"/>
    <mergeCell ref="A4:L4"/>
    <mergeCell ref="H35:L35"/>
    <mergeCell ref="H37:L37"/>
    <mergeCell ref="A35:B35"/>
    <mergeCell ref="A37:B37"/>
    <mergeCell ref="A36:B36"/>
    <mergeCell ref="E36:G36"/>
    <mergeCell ref="H36:L36"/>
    <mergeCell ref="D25:E25"/>
    <mergeCell ref="D24:E24"/>
    <mergeCell ref="A21:N21"/>
    <mergeCell ref="A26:L26"/>
    <mergeCell ref="A27:L27"/>
    <mergeCell ref="A9:N9"/>
    <mergeCell ref="A12:N12"/>
    <mergeCell ref="A7:N7"/>
    <mergeCell ref="A13:N13"/>
    <mergeCell ref="A14:N14"/>
    <mergeCell ref="A17:N17"/>
    <mergeCell ref="A18:N18"/>
    <mergeCell ref="A29:N29"/>
    <mergeCell ref="A30:N30"/>
    <mergeCell ref="H60:L60"/>
    <mergeCell ref="H43:L43"/>
    <mergeCell ref="H44:L44"/>
    <mergeCell ref="H45:L45"/>
    <mergeCell ref="H46:L46"/>
    <mergeCell ref="H47:L47"/>
    <mergeCell ref="E43:G43"/>
    <mergeCell ref="E44:G44"/>
    <mergeCell ref="E45:G45"/>
    <mergeCell ref="E46:G46"/>
    <mergeCell ref="E51:G51"/>
    <mergeCell ref="E54:G54"/>
    <mergeCell ref="E55:G55"/>
    <mergeCell ref="E56:G56"/>
    <mergeCell ref="E57:G57"/>
    <mergeCell ref="E53:G53"/>
    <mergeCell ref="A39:B39"/>
    <mergeCell ref="A40:B40"/>
    <mergeCell ref="A41:B41"/>
    <mergeCell ref="A42:B42"/>
    <mergeCell ref="A43:B43"/>
    <mergeCell ref="A44:B44"/>
    <mergeCell ref="A45:B45"/>
    <mergeCell ref="A60:B60"/>
    <mergeCell ref="A52:B52"/>
    <mergeCell ref="A54:B54"/>
    <mergeCell ref="A55:B55"/>
    <mergeCell ref="A56:B56"/>
    <mergeCell ref="A57:B57"/>
    <mergeCell ref="A58:B58"/>
    <mergeCell ref="A46:B46"/>
    <mergeCell ref="A47:B47"/>
    <mergeCell ref="A48:B48"/>
    <mergeCell ref="A49:B49"/>
    <mergeCell ref="A50:B50"/>
    <mergeCell ref="A51:B51"/>
    <mergeCell ref="A53:B53"/>
    <mergeCell ref="A59:B59"/>
    <mergeCell ref="E39:G39"/>
    <mergeCell ref="E40:G40"/>
    <mergeCell ref="E41:G41"/>
    <mergeCell ref="H39:L39"/>
    <mergeCell ref="H40:L40"/>
    <mergeCell ref="H41:L41"/>
    <mergeCell ref="E59:G59"/>
    <mergeCell ref="E47:G47"/>
    <mergeCell ref="E48:G48"/>
    <mergeCell ref="E49:G49"/>
    <mergeCell ref="E50:G50"/>
    <mergeCell ref="E58:G58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H59:L59"/>
    <mergeCell ref="A61:B61"/>
    <mergeCell ref="G66:H67"/>
    <mergeCell ref="G68:H68"/>
    <mergeCell ref="G69:H69"/>
    <mergeCell ref="G70:H70"/>
    <mergeCell ref="A68:C68"/>
    <mergeCell ref="A66:C67"/>
    <mergeCell ref="D66:D67"/>
    <mergeCell ref="E66:E67"/>
    <mergeCell ref="F66:F67"/>
    <mergeCell ref="A69:C69"/>
    <mergeCell ref="A70:C70"/>
    <mergeCell ref="I70:J70"/>
    <mergeCell ref="I71:J71"/>
    <mergeCell ref="I72:J72"/>
    <mergeCell ref="F79:H79"/>
    <mergeCell ref="I79:J79"/>
    <mergeCell ref="A75:C75"/>
    <mergeCell ref="D75:E75"/>
    <mergeCell ref="A76:C76"/>
    <mergeCell ref="A77:C77"/>
    <mergeCell ref="A78:C78"/>
    <mergeCell ref="A79:C79"/>
    <mergeCell ref="D76:E76"/>
    <mergeCell ref="D77:E77"/>
    <mergeCell ref="D78:E78"/>
    <mergeCell ref="D79:E79"/>
  </mergeCells>
  <phoneticPr fontId="13" type="noConversion"/>
  <hyperlinks>
    <hyperlink ref="A83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2022-09-29T12:41:38Z</dcterms:modified>
</cp:coreProperties>
</file>