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422C1763-065A-4D98-BB01-AE58EF5226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9" i="1" l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45" i="1"/>
  <c r="G74" i="1"/>
  <c r="G75" i="1"/>
  <c r="G76" i="1"/>
  <c r="G77" i="1"/>
  <c r="G78" i="1"/>
  <c r="G73" i="1"/>
  <c r="E44" i="1" l="1"/>
  <c r="E63" i="1" s="1"/>
</calcChain>
</file>

<file path=xl/sharedStrings.xml><?xml version="1.0" encoding="utf-8"?>
<sst xmlns="http://schemas.openxmlformats.org/spreadsheetml/2006/main" count="105" uniqueCount="95">
  <si>
    <t>БИЗНЕС-ПЛАН</t>
  </si>
  <si>
    <t>Система налогообложения (отметить и подчеркнуть)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</si>
  <si>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</si>
  <si>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</si>
  <si>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</si>
  <si>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</si>
  <si>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</si>
  <si>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Рынки сбыта, наличие договоров поставки товара (работ, услуг):</t>
  </si>
  <si>
    <t>Реклама товара (работ, услуг):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</si>
  <si>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</si>
  <si>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</si>
  <si>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</si>
  <si>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</si>
  <si>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</si>
  <si>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</si>
  <si>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</si>
  <si>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</si>
  <si>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</si>
  <si>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</si>
  <si>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</si>
  <si>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</si>
  <si>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</si>
  <si>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</si>
  <si>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</si>
  <si>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</si>
  <si>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</si>
  <si>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</si>
  <si>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</si>
  <si>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</si>
  <si>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</si>
  <si>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</si>
  <si>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</si>
  <si>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</si>
  <si>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</si>
  <si>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</si>
  <si>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</si>
  <si>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</si>
  <si>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</si>
  <si>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</si>
  <si>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</si>
  <si>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</si>
  <si>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</si>
  <si>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</si>
  <si>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</si>
  <si>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</si>
  <si>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</si>
  <si>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</si>
  <si>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 xml:space="preserve">ИНН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</si>
  <si>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</si>
  <si>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аренда онлайн-кассы</t>
  </si>
  <si>
    <t xml:space="preserve">Место жительства: </t>
  </si>
  <si>
    <t xml:space="preserve">Общий стаж     лет                                                                      Опыт работы в данной сфере: </t>
  </si>
  <si>
    <t>Состав семьи:           чел.</t>
  </si>
  <si>
    <t>Заполненную анкету отправлять на эл. адрес: admin@48mb.ru</t>
  </si>
  <si>
    <t>По вопросам заполнения звонить: 8-800-301-76-75</t>
  </si>
  <si>
    <t>Паспортные данные (серия, номер)</t>
  </si>
  <si>
    <t>ФИО</t>
  </si>
  <si>
    <t xml:space="preserve">Дата рождения                                 Телефон                                            эл. почта </t>
  </si>
  <si>
    <t xml:space="preserve">Образование (специальность) </t>
  </si>
  <si>
    <t>Планируемый график работы (дней в неделю)                                              (часов в неделю)</t>
  </si>
  <si>
    <t xml:space="preserve">Адрес Центра поддержки предпринимательства: г.Липецк, ул. Кузнечная, д. 8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</si>
  <si>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</si>
  <si>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Адрес места ведения бизнеса, кв. м, стоимость аренды или право собственности:</t>
  </si>
  <si>
    <t>Имеющееся оборудование/имущество для бизнеса:</t>
  </si>
  <si>
    <t>-</t>
  </si>
  <si>
    <t>Вид деятельности по ОКВЭД: -</t>
  </si>
  <si>
    <r>
      <rPr>
        <b/>
        <sz val="13"/>
        <color theme="1"/>
        <rFont val="Symbol"/>
        <family val="1"/>
        <charset val="204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 </t>
    </r>
    <r>
      <rPr>
        <sz val="13"/>
        <color theme="1"/>
        <rFont val="Times New Roman"/>
        <family val="1"/>
        <charset val="204"/>
      </rPr>
      <t xml:space="preserve">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</si>
  <si>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Название проекта: Открытие собственного дела по предоставлению услуг по ремонту и обслуживанию автотранспортных средств</t>
  </si>
  <si>
    <t>описание производимого товара (работ, услуг):  ремонт и обслуживание автотранспортных средств</t>
  </si>
  <si>
    <t xml:space="preserve">Потребители товара (работ, услуг) – целевая аудитория:  </t>
  </si>
  <si>
    <t>NORDBERG Установка пескоструйная NSP20, бак для песка 74л NSP20</t>
  </si>
  <si>
    <t>Набор оправок для выпрессовки подшипников, втулок, сальников 18-74мм  50 пр JTS-4856</t>
  </si>
  <si>
    <t>Пневматический пробойник-кромкогиб для металла JTS</t>
  </si>
  <si>
    <t>829024 Набор крючков универсальных, 4 пр. Дело техники</t>
  </si>
  <si>
    <t>Клещи для хомутов Шруса 250 мм 40099</t>
  </si>
  <si>
    <t>NP8434 NORDBERG фильтр воздушный с редуктором и лубрикатором PRO,1/2</t>
  </si>
  <si>
    <t>NORDBERG аппарат сварочный WS4-220V</t>
  </si>
  <si>
    <t xml:space="preserve">ER 03ТЕ Машинка шлифольная ротор-орбитальная липучка Velcor 150мм орбитальный ход 3 мм </t>
  </si>
  <si>
    <t>WDK-80504 Стойка гидравлическая трансмиссионная Г/п 0,5 т,1135-1950 мм</t>
  </si>
  <si>
    <t>Растяжка 10 тн 16 пр. набор Матрикс</t>
  </si>
  <si>
    <t>Стяжка 10т с крюками</t>
  </si>
  <si>
    <t>Молоток обратный с захватами в комплекте JTS-YC900</t>
  </si>
  <si>
    <t>820021 Набор для утапливания поршней тормозного цилиндра, 21 пр. Дело техники</t>
  </si>
  <si>
    <t>Длинная распорка для восстановления проемов автомобиля Trommelberg  D102311</t>
  </si>
  <si>
    <t>Инвертор сварочный MIG 200 «REAL»(N24002N) Black (маска+краги)</t>
  </si>
  <si>
    <t>Компрессор HDC HD-A101</t>
  </si>
  <si>
    <t>Набор шиномонтажника 15пр в кейсе, пневмогайковёрт JTC-5812 – 1/2 1085 н/м JTC</t>
  </si>
  <si>
    <t>Сварочные работы (ремонт кузова)</t>
  </si>
  <si>
    <t>Замена  фильтров (воздушного, салонного, топливного)</t>
  </si>
  <si>
    <t>Замена ступичных подшипников</t>
  </si>
  <si>
    <t>Замена сцепления</t>
  </si>
  <si>
    <t>Ремонт подвески</t>
  </si>
  <si>
    <t>Замена колодок</t>
  </si>
  <si>
    <t>шт</t>
  </si>
  <si>
    <t>Расходные материалы: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</si>
</sst>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00"/>
  <sheetViews>
    <sheetView tabSelected="1" view="pageLayout" topLeftCell="A67" zoomScaleNormal="91" workbookViewId="0">
      <selection activeCell="G80" sqref="G80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4" ht="18.75" x14ac:dyDescent="0.25">
      <c r="A3" s="1"/>
    </row>
    <row r="4" spans="1:14" ht="18.75" x14ac:dyDescent="0.25">
      <c r="A4" s="80" t="s">
        <v>32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4" ht="16.5" x14ac:dyDescent="0.25">
      <c r="A5" s="32" t="s">
        <v>56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6.5" x14ac:dyDescent="0.25">
      <c r="A6" s="32" t="s">
        <v>57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6.5" x14ac:dyDescent="0.25">
      <c r="A7" s="32" t="s">
        <v>55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6.5" x14ac:dyDescent="0.25">
      <c r="A8" s="32" t="s">
        <v>50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6.5" x14ac:dyDescent="0.25">
      <c r="A9" s="32" t="s">
        <v>58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8.75" customHeight="1" x14ac:dyDescent="0.25">
      <c r="A10" s="32" t="s">
        <v>51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6.5" x14ac:dyDescent="0.25">
      <c r="A11" s="32" t="s">
        <v>47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6.5" x14ac:dyDescent="0.25">
      <c r="A12" s="32" t="s">
        <v>52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6.5" x14ac:dyDescent="0.25">
      <c r="A13" s="32" t="s">
        <v>59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8.75" x14ac:dyDescent="0.25">
      <c r="A14" s="69" t="s">
        <v>33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14" ht="16.5" x14ac:dyDescent="0.25">
      <c r="A15" s="73" t="s">
        <v>67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 ht="16.5" x14ac:dyDescent="0.25">
      <c r="A16" s="72" t="s">
        <v>65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1:14" ht="16.5" x14ac:dyDescent="0.25">
      <c r="A17" s="70" t="s">
        <v>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</row>
    <row r="18" spans="1:14" ht="16.5" x14ac:dyDescent="0.25">
      <c r="A18" s="71" t="s">
        <v>66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1:14" ht="15" customHeight="1" x14ac:dyDescent="0.25">
      <c r="A19" s="73" t="s">
        <v>62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ht="15.75" customHeight="1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6.5" x14ac:dyDescent="0.25">
      <c r="A21" s="77" t="s">
        <v>68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4" ht="16.5" x14ac:dyDescent="0.2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4" ht="16.5" x14ac:dyDescent="0.25">
      <c r="A23" s="32" t="s">
        <v>63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6.5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8.75" x14ac:dyDescent="0.25">
      <c r="A25" s="78" t="s">
        <v>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4" ht="18.7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4" ht="35.25" customHeight="1" x14ac:dyDescent="0.3">
      <c r="A27" s="7" t="s">
        <v>3</v>
      </c>
      <c r="B27" s="7" t="s">
        <v>4</v>
      </c>
      <c r="C27" s="7" t="s">
        <v>5</v>
      </c>
      <c r="D27" s="76" t="s">
        <v>6</v>
      </c>
      <c r="E27" s="76"/>
      <c r="F27" s="2"/>
      <c r="G27" s="2"/>
      <c r="H27" s="2"/>
      <c r="I27" s="2"/>
      <c r="J27" s="2"/>
      <c r="K27" s="2"/>
      <c r="L27" s="2"/>
    </row>
    <row r="28" spans="1:14" ht="17.25" x14ac:dyDescent="0.3">
      <c r="A28" s="11" t="s">
        <v>64</v>
      </c>
      <c r="B28" s="11">
        <v>0</v>
      </c>
      <c r="C28" s="11">
        <v>0</v>
      </c>
      <c r="D28" s="58" t="s">
        <v>64</v>
      </c>
      <c r="E28" s="58"/>
      <c r="F28" s="2"/>
      <c r="G28" s="2"/>
      <c r="H28" s="2"/>
      <c r="I28" s="2"/>
      <c r="J28" s="2"/>
      <c r="K28" s="2"/>
      <c r="L28" s="2"/>
    </row>
    <row r="29" spans="1:14" ht="16.5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4" ht="16.5" x14ac:dyDescent="0.25">
      <c r="A30" s="61" t="s">
        <v>48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4" ht="18.75" x14ac:dyDescent="0.25">
      <c r="A31" s="31" t="s">
        <v>34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16.5" x14ac:dyDescent="0.25">
      <c r="A32" s="32" t="s">
        <v>69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6.5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6.5" x14ac:dyDescent="0.25">
      <c r="A34" s="32" t="s">
        <v>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6.5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6.5" x14ac:dyDescent="0.25">
      <c r="A36" s="32" t="s">
        <v>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6.5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18.75" x14ac:dyDescent="0.25">
      <c r="A38" s="34" t="s">
        <v>35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16.5" x14ac:dyDescent="0.25">
      <c r="A39" s="60" t="s">
        <v>9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4" ht="33.75" customHeight="1" x14ac:dyDescent="0.25">
      <c r="A40" s="35" t="s">
        <v>10</v>
      </c>
      <c r="B40" s="37"/>
      <c r="C40" s="7" t="s">
        <v>11</v>
      </c>
      <c r="D40" s="7" t="s">
        <v>12</v>
      </c>
      <c r="E40" s="63" t="s">
        <v>13</v>
      </c>
      <c r="F40" s="63"/>
      <c r="G40" s="63"/>
      <c r="H40" s="74" t="s">
        <v>14</v>
      </c>
      <c r="I40" s="74"/>
      <c r="J40" s="74"/>
      <c r="K40" s="74"/>
      <c r="L40" s="74"/>
    </row>
    <row r="41" spans="1:14" ht="21" customHeight="1" x14ac:dyDescent="0.25">
      <c r="A41" s="67" t="s">
        <v>45</v>
      </c>
      <c r="B41" s="68"/>
      <c r="C41" s="8"/>
      <c r="D41" s="8"/>
      <c r="E41" s="66"/>
      <c r="F41" s="66"/>
      <c r="G41" s="66"/>
      <c r="H41" s="66"/>
      <c r="I41" s="66"/>
      <c r="J41" s="66"/>
      <c r="K41" s="66"/>
      <c r="L41" s="66"/>
    </row>
    <row r="42" spans="1:14" ht="17.25" x14ac:dyDescent="0.25">
      <c r="A42" s="67" t="s">
        <v>15</v>
      </c>
      <c r="B42" s="68"/>
      <c r="C42" s="8"/>
      <c r="D42" s="8"/>
      <c r="E42" s="66"/>
      <c r="F42" s="66"/>
      <c r="G42" s="66"/>
      <c r="H42" s="66"/>
      <c r="I42" s="66"/>
      <c r="J42" s="66"/>
      <c r="K42" s="66"/>
      <c r="L42" s="66"/>
    </row>
    <row r="43" spans="1:14" ht="17.25" x14ac:dyDescent="0.3">
      <c r="A43" s="27"/>
      <c r="B43" s="28"/>
      <c r="C43" s="9"/>
      <c r="D43" s="9"/>
      <c r="E43" s="58"/>
      <c r="F43" s="58"/>
      <c r="G43" s="58"/>
      <c r="H43" s="75"/>
      <c r="I43" s="75"/>
      <c r="J43" s="75"/>
      <c r="K43" s="75"/>
      <c r="L43" s="75"/>
    </row>
    <row r="44" spans="1:14" ht="17.25" x14ac:dyDescent="0.25">
      <c r="A44" s="67" t="s">
        <v>16</v>
      </c>
      <c r="B44" s="68"/>
      <c r="C44" s="8"/>
      <c r="D44" s="20"/>
      <c r="E44" s="66">
        <f>SUM(E45:G61)</f>
        <v>350000</v>
      </c>
      <c r="F44" s="66"/>
      <c r="G44" s="66"/>
      <c r="H44" s="66"/>
      <c r="I44" s="66"/>
      <c r="J44" s="66"/>
      <c r="K44" s="66"/>
      <c r="L44" s="66"/>
    </row>
    <row r="45" spans="1:14" ht="46.5" customHeight="1" x14ac:dyDescent="0.3">
      <c r="A45" s="56" t="s">
        <v>70</v>
      </c>
      <c r="B45" s="57"/>
      <c r="C45" s="19">
        <v>1</v>
      </c>
      <c r="D45" s="25">
        <v>35950</v>
      </c>
      <c r="E45" s="28">
        <f>D45</f>
        <v>35950</v>
      </c>
      <c r="F45" s="58"/>
      <c r="G45" s="58"/>
      <c r="H45" s="59"/>
      <c r="I45" s="59"/>
      <c r="J45" s="59"/>
      <c r="K45" s="59"/>
      <c r="L45" s="59"/>
    </row>
    <row r="46" spans="1:14" ht="46.5" customHeight="1" x14ac:dyDescent="0.3">
      <c r="A46" s="56" t="s">
        <v>71</v>
      </c>
      <c r="B46" s="57"/>
      <c r="C46" s="19">
        <v>1</v>
      </c>
      <c r="D46" s="25">
        <v>31650</v>
      </c>
      <c r="E46" s="28">
        <f t="shared" ref="E46:E61" si="0">D46</f>
        <v>31650</v>
      </c>
      <c r="F46" s="58"/>
      <c r="G46" s="58"/>
      <c r="H46" s="59"/>
      <c r="I46" s="59"/>
      <c r="J46" s="59"/>
      <c r="K46" s="59"/>
      <c r="L46" s="59"/>
    </row>
    <row r="47" spans="1:14" ht="36.75" customHeight="1" x14ac:dyDescent="0.3">
      <c r="A47" s="56" t="s">
        <v>72</v>
      </c>
      <c r="B47" s="57"/>
      <c r="C47" s="19">
        <v>1</v>
      </c>
      <c r="D47" s="25">
        <v>15080</v>
      </c>
      <c r="E47" s="28">
        <f t="shared" si="0"/>
        <v>15080</v>
      </c>
      <c r="F47" s="58"/>
      <c r="G47" s="58"/>
      <c r="H47" s="59"/>
      <c r="I47" s="59"/>
      <c r="J47" s="59"/>
      <c r="K47" s="59"/>
      <c r="L47" s="59"/>
    </row>
    <row r="48" spans="1:14" ht="32.25" customHeight="1" x14ac:dyDescent="0.3">
      <c r="A48" s="56" t="s">
        <v>73</v>
      </c>
      <c r="B48" s="57"/>
      <c r="C48" s="19">
        <v>1</v>
      </c>
      <c r="D48" s="25">
        <v>1250</v>
      </c>
      <c r="E48" s="28">
        <f t="shared" si="0"/>
        <v>1250</v>
      </c>
      <c r="F48" s="58"/>
      <c r="G48" s="58"/>
      <c r="H48" s="59"/>
      <c r="I48" s="59"/>
      <c r="J48" s="59"/>
      <c r="K48" s="59"/>
      <c r="L48" s="59"/>
    </row>
    <row r="49" spans="1:12" ht="33.75" customHeight="1" x14ac:dyDescent="0.3">
      <c r="A49" s="56" t="s">
        <v>74</v>
      </c>
      <c r="B49" s="57"/>
      <c r="C49" s="19">
        <v>1</v>
      </c>
      <c r="D49" s="25">
        <v>3260</v>
      </c>
      <c r="E49" s="28">
        <f t="shared" si="0"/>
        <v>3260</v>
      </c>
      <c r="F49" s="58"/>
      <c r="G49" s="58"/>
      <c r="H49" s="59"/>
      <c r="I49" s="59"/>
      <c r="J49" s="59"/>
      <c r="K49" s="59"/>
      <c r="L49" s="59"/>
    </row>
    <row r="50" spans="1:12" ht="46.5" customHeight="1" x14ac:dyDescent="0.3">
      <c r="A50" s="56" t="s">
        <v>75</v>
      </c>
      <c r="B50" s="57"/>
      <c r="C50" s="19">
        <v>1</v>
      </c>
      <c r="D50" s="25">
        <v>7600</v>
      </c>
      <c r="E50" s="28">
        <f t="shared" si="0"/>
        <v>7600</v>
      </c>
      <c r="F50" s="58"/>
      <c r="G50" s="58"/>
      <c r="H50" s="59"/>
      <c r="I50" s="59"/>
      <c r="J50" s="59"/>
      <c r="K50" s="59"/>
      <c r="L50" s="59"/>
    </row>
    <row r="51" spans="1:12" ht="30" customHeight="1" x14ac:dyDescent="0.3">
      <c r="A51" s="56" t="s">
        <v>76</v>
      </c>
      <c r="B51" s="57"/>
      <c r="C51" s="19">
        <v>1</v>
      </c>
      <c r="D51" s="25">
        <v>38650</v>
      </c>
      <c r="E51" s="28">
        <f t="shared" si="0"/>
        <v>38650</v>
      </c>
      <c r="F51" s="58"/>
      <c r="G51" s="58"/>
      <c r="H51" s="59"/>
      <c r="I51" s="59"/>
      <c r="J51" s="59"/>
      <c r="K51" s="59"/>
      <c r="L51" s="59"/>
    </row>
    <row r="52" spans="1:12" ht="50.25" customHeight="1" x14ac:dyDescent="0.3">
      <c r="A52" s="56" t="s">
        <v>77</v>
      </c>
      <c r="B52" s="57"/>
      <c r="C52" s="19">
        <v>1</v>
      </c>
      <c r="D52" s="25">
        <v>29450</v>
      </c>
      <c r="E52" s="28">
        <f t="shared" si="0"/>
        <v>29450</v>
      </c>
      <c r="F52" s="58"/>
      <c r="G52" s="58"/>
      <c r="H52" s="59"/>
      <c r="I52" s="59"/>
      <c r="J52" s="59"/>
      <c r="K52" s="59"/>
      <c r="L52" s="59"/>
    </row>
    <row r="53" spans="1:12" ht="51.75" customHeight="1" x14ac:dyDescent="0.3">
      <c r="A53" s="56" t="s">
        <v>78</v>
      </c>
      <c r="B53" s="57"/>
      <c r="C53" s="19">
        <v>1</v>
      </c>
      <c r="D53" s="25">
        <v>18100</v>
      </c>
      <c r="E53" s="28">
        <f t="shared" si="0"/>
        <v>18100</v>
      </c>
      <c r="F53" s="58"/>
      <c r="G53" s="58"/>
      <c r="H53" s="59"/>
      <c r="I53" s="59"/>
      <c r="J53" s="59"/>
      <c r="K53" s="59"/>
      <c r="L53" s="59"/>
    </row>
    <row r="54" spans="1:12" ht="33.75" customHeight="1" x14ac:dyDescent="0.3">
      <c r="A54" s="56" t="s">
        <v>79</v>
      </c>
      <c r="B54" s="57"/>
      <c r="C54" s="19">
        <v>1</v>
      </c>
      <c r="D54" s="25">
        <v>17850</v>
      </c>
      <c r="E54" s="28">
        <f t="shared" si="0"/>
        <v>17850</v>
      </c>
      <c r="F54" s="58"/>
      <c r="G54" s="58"/>
      <c r="H54" s="59"/>
      <c r="I54" s="59"/>
      <c r="J54" s="59"/>
      <c r="K54" s="59"/>
      <c r="L54" s="59"/>
    </row>
    <row r="55" spans="1:12" ht="22.5" customHeight="1" x14ac:dyDescent="0.3">
      <c r="A55" s="56" t="s">
        <v>80</v>
      </c>
      <c r="B55" s="57"/>
      <c r="C55" s="19">
        <v>1</v>
      </c>
      <c r="D55" s="25">
        <v>9100</v>
      </c>
      <c r="E55" s="28">
        <f t="shared" si="0"/>
        <v>9100</v>
      </c>
      <c r="F55" s="58"/>
      <c r="G55" s="58"/>
      <c r="H55" s="59"/>
      <c r="I55" s="59"/>
      <c r="J55" s="59"/>
      <c r="K55" s="59"/>
      <c r="L55" s="59"/>
    </row>
    <row r="56" spans="1:12" ht="37.5" customHeight="1" x14ac:dyDescent="0.3">
      <c r="A56" s="56" t="s">
        <v>81</v>
      </c>
      <c r="B56" s="57"/>
      <c r="C56" s="19">
        <v>1</v>
      </c>
      <c r="D56" s="25">
        <v>10650</v>
      </c>
      <c r="E56" s="28">
        <f t="shared" si="0"/>
        <v>10650</v>
      </c>
      <c r="F56" s="58"/>
      <c r="G56" s="58"/>
      <c r="H56" s="59"/>
      <c r="I56" s="59"/>
      <c r="J56" s="59"/>
      <c r="K56" s="59"/>
      <c r="L56" s="59"/>
    </row>
    <row r="57" spans="1:12" ht="45" customHeight="1" x14ac:dyDescent="0.3">
      <c r="A57" s="56" t="s">
        <v>82</v>
      </c>
      <c r="B57" s="57"/>
      <c r="C57" s="19">
        <v>1</v>
      </c>
      <c r="D57" s="25">
        <v>7260</v>
      </c>
      <c r="E57" s="28">
        <f t="shared" si="0"/>
        <v>7260</v>
      </c>
      <c r="F57" s="58"/>
      <c r="G57" s="58"/>
      <c r="H57" s="59"/>
      <c r="I57" s="59"/>
      <c r="J57" s="59"/>
      <c r="K57" s="59"/>
      <c r="L57" s="59"/>
    </row>
    <row r="58" spans="1:12" ht="51" customHeight="1" x14ac:dyDescent="0.3">
      <c r="A58" s="56" t="s">
        <v>83</v>
      </c>
      <c r="B58" s="57"/>
      <c r="C58" s="19">
        <v>1</v>
      </c>
      <c r="D58" s="25">
        <v>18900</v>
      </c>
      <c r="E58" s="28">
        <f t="shared" si="0"/>
        <v>18900</v>
      </c>
      <c r="F58" s="58"/>
      <c r="G58" s="58"/>
      <c r="H58" s="59"/>
      <c r="I58" s="59"/>
      <c r="J58" s="59"/>
      <c r="K58" s="59"/>
      <c r="L58" s="59"/>
    </row>
    <row r="59" spans="1:12" ht="45" customHeight="1" x14ac:dyDescent="0.3">
      <c r="A59" s="56" t="s">
        <v>84</v>
      </c>
      <c r="B59" s="57"/>
      <c r="C59" s="19">
        <v>1</v>
      </c>
      <c r="D59" s="25">
        <v>47340</v>
      </c>
      <c r="E59" s="28">
        <f t="shared" si="0"/>
        <v>47340</v>
      </c>
      <c r="F59" s="58"/>
      <c r="G59" s="58"/>
      <c r="H59" s="59"/>
      <c r="I59" s="59"/>
      <c r="J59" s="59"/>
      <c r="K59" s="59"/>
      <c r="L59" s="59"/>
    </row>
    <row r="60" spans="1:12" ht="17.25" x14ac:dyDescent="0.3">
      <c r="A60" s="56" t="s">
        <v>85</v>
      </c>
      <c r="B60" s="57"/>
      <c r="C60" s="19">
        <v>1</v>
      </c>
      <c r="D60" s="25">
        <v>38700</v>
      </c>
      <c r="E60" s="28">
        <f t="shared" si="0"/>
        <v>38700</v>
      </c>
      <c r="F60" s="58"/>
      <c r="G60" s="58"/>
      <c r="H60" s="59"/>
      <c r="I60" s="59"/>
      <c r="J60" s="59"/>
      <c r="K60" s="59"/>
      <c r="L60" s="59"/>
    </row>
    <row r="61" spans="1:12" ht="50.25" customHeight="1" x14ac:dyDescent="0.3">
      <c r="A61" s="56" t="s">
        <v>86</v>
      </c>
      <c r="B61" s="57"/>
      <c r="C61" s="19">
        <v>1</v>
      </c>
      <c r="D61" s="25">
        <v>19210</v>
      </c>
      <c r="E61" s="28">
        <f t="shared" si="0"/>
        <v>19210</v>
      </c>
      <c r="F61" s="58"/>
      <c r="G61" s="58"/>
      <c r="H61" s="59"/>
      <c r="I61" s="59"/>
      <c r="J61" s="59"/>
      <c r="K61" s="59"/>
      <c r="L61" s="59"/>
    </row>
    <row r="62" spans="1:12" ht="17.25" x14ac:dyDescent="0.25">
      <c r="A62" s="67" t="s">
        <v>94</v>
      </c>
      <c r="B62" s="68"/>
      <c r="C62" s="8"/>
      <c r="D62" s="20"/>
      <c r="E62" s="66">
        <v>0</v>
      </c>
      <c r="F62" s="66"/>
      <c r="G62" s="66"/>
      <c r="H62" s="66"/>
      <c r="I62" s="66"/>
      <c r="J62" s="66"/>
      <c r="K62" s="66"/>
      <c r="L62" s="66"/>
    </row>
    <row r="63" spans="1:12" ht="17.25" x14ac:dyDescent="0.25">
      <c r="A63" s="67" t="s">
        <v>17</v>
      </c>
      <c r="B63" s="68"/>
      <c r="C63" s="8"/>
      <c r="D63" s="8"/>
      <c r="E63" s="66">
        <f>SUM(E62+E44)</f>
        <v>350000</v>
      </c>
      <c r="F63" s="66"/>
      <c r="G63" s="66"/>
      <c r="H63" s="67"/>
      <c r="I63" s="86"/>
      <c r="J63" s="86"/>
      <c r="K63" s="86"/>
      <c r="L63" s="68"/>
    </row>
    <row r="64" spans="1:12" ht="17.25" x14ac:dyDescent="0.25">
      <c r="A64" s="14"/>
      <c r="B64" s="14"/>
      <c r="C64" s="15"/>
      <c r="D64" s="15"/>
      <c r="E64" s="14"/>
      <c r="F64" s="14"/>
      <c r="G64" s="14"/>
      <c r="H64" s="14"/>
      <c r="I64" s="14"/>
      <c r="J64" s="14"/>
      <c r="K64" s="14"/>
      <c r="L64" s="14"/>
    </row>
    <row r="65" spans="1:16" ht="3" customHeigh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</row>
    <row r="66" spans="1:16" ht="16.5" x14ac:dyDescent="0.25">
      <c r="A66" s="60" t="s">
        <v>61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</row>
    <row r="67" spans="1:16" ht="16.5" x14ac:dyDescent="0.2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</row>
    <row r="68" spans="1:16" ht="16.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6" ht="18.75" x14ac:dyDescent="0.25">
      <c r="A69" s="13" t="s">
        <v>18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2"/>
      <c r="N69" s="12"/>
    </row>
    <row r="70" spans="1:16" ht="51.75" customHeight="1" x14ac:dyDescent="0.3">
      <c r="A70" s="44" t="s">
        <v>19</v>
      </c>
      <c r="B70" s="45"/>
      <c r="C70" s="46"/>
      <c r="D70" s="50" t="s">
        <v>41</v>
      </c>
      <c r="E70" s="52" t="s">
        <v>42</v>
      </c>
      <c r="F70" s="54" t="s">
        <v>20</v>
      </c>
      <c r="G70" s="44" t="s">
        <v>44</v>
      </c>
      <c r="H70" s="46"/>
      <c r="I70" s="44" t="s">
        <v>21</v>
      </c>
      <c r="J70" s="46"/>
      <c r="K70" s="81" t="s">
        <v>43</v>
      </c>
      <c r="L70" s="82"/>
      <c r="M70" s="2"/>
      <c r="N70" s="2"/>
      <c r="O70" s="2"/>
      <c r="P70" s="2"/>
    </row>
    <row r="71" spans="1:16" ht="17.25" x14ac:dyDescent="0.3">
      <c r="A71" s="47"/>
      <c r="B71" s="48"/>
      <c r="C71" s="49"/>
      <c r="D71" s="51"/>
      <c r="E71" s="53"/>
      <c r="F71" s="55"/>
      <c r="G71" s="47"/>
      <c r="H71" s="49"/>
      <c r="I71" s="47"/>
      <c r="J71" s="49"/>
      <c r="K71" s="83"/>
      <c r="L71" s="84"/>
      <c r="M71" s="2"/>
      <c r="N71" s="2"/>
      <c r="O71" s="2"/>
      <c r="P71" s="2"/>
    </row>
    <row r="72" spans="1:16" ht="17.25" x14ac:dyDescent="0.3">
      <c r="A72" s="27">
        <v>1</v>
      </c>
      <c r="B72" s="43"/>
      <c r="C72" s="28"/>
      <c r="D72" s="10">
        <v>2</v>
      </c>
      <c r="E72" s="22">
        <v>3</v>
      </c>
      <c r="F72" s="11">
        <v>4</v>
      </c>
      <c r="G72" s="27">
        <v>5</v>
      </c>
      <c r="H72" s="28"/>
      <c r="I72" s="27">
        <v>6</v>
      </c>
      <c r="J72" s="28"/>
      <c r="K72" s="29">
        <v>7</v>
      </c>
      <c r="L72" s="30"/>
      <c r="M72" s="2"/>
      <c r="N72" s="2"/>
      <c r="O72" s="2"/>
      <c r="P72" s="2"/>
    </row>
    <row r="73" spans="1:16" ht="17.25" x14ac:dyDescent="0.3">
      <c r="A73" s="40" t="s">
        <v>87</v>
      </c>
      <c r="B73" s="41"/>
      <c r="C73" s="42"/>
      <c r="D73" s="21" t="s">
        <v>93</v>
      </c>
      <c r="E73" s="25">
        <v>3</v>
      </c>
      <c r="F73" s="10">
        <v>4000</v>
      </c>
      <c r="G73" s="27">
        <f>E73*F73</f>
        <v>12000</v>
      </c>
      <c r="H73" s="28"/>
      <c r="I73" s="27"/>
      <c r="J73" s="28"/>
      <c r="K73" s="29"/>
      <c r="L73" s="30"/>
      <c r="M73" s="2"/>
      <c r="N73" s="2"/>
      <c r="O73" s="2"/>
      <c r="P73" s="2"/>
    </row>
    <row r="74" spans="1:16" ht="17.25" x14ac:dyDescent="0.3">
      <c r="A74" s="40" t="s">
        <v>88</v>
      </c>
      <c r="B74" s="41"/>
      <c r="C74" s="42"/>
      <c r="D74" s="21" t="s">
        <v>93</v>
      </c>
      <c r="E74" s="25">
        <v>7</v>
      </c>
      <c r="F74" s="10">
        <v>300</v>
      </c>
      <c r="G74" s="27">
        <f t="shared" ref="G74:G78" si="1">E74*F74</f>
        <v>2100</v>
      </c>
      <c r="H74" s="28"/>
      <c r="I74" s="27"/>
      <c r="J74" s="28"/>
      <c r="K74" s="29"/>
      <c r="L74" s="30"/>
      <c r="M74" s="2"/>
      <c r="N74" s="2"/>
      <c r="O74" s="2"/>
      <c r="P74" s="2"/>
    </row>
    <row r="75" spans="1:16" ht="17.25" x14ac:dyDescent="0.3">
      <c r="A75" s="40" t="s">
        <v>89</v>
      </c>
      <c r="B75" s="41"/>
      <c r="C75" s="42"/>
      <c r="D75" s="21" t="s">
        <v>93</v>
      </c>
      <c r="E75" s="25">
        <v>7</v>
      </c>
      <c r="F75" s="10">
        <v>1100</v>
      </c>
      <c r="G75" s="27">
        <f t="shared" si="1"/>
        <v>7700</v>
      </c>
      <c r="H75" s="28"/>
      <c r="I75" s="27"/>
      <c r="J75" s="28"/>
      <c r="K75" s="29"/>
      <c r="L75" s="30"/>
      <c r="M75" s="2"/>
      <c r="N75" s="2"/>
      <c r="O75" s="2"/>
      <c r="P75" s="2"/>
    </row>
    <row r="76" spans="1:16" ht="17.25" x14ac:dyDescent="0.3">
      <c r="A76" s="40" t="s">
        <v>90</v>
      </c>
      <c r="B76" s="41"/>
      <c r="C76" s="42"/>
      <c r="D76" s="21" t="s">
        <v>93</v>
      </c>
      <c r="E76" s="25">
        <v>2</v>
      </c>
      <c r="F76" s="10">
        <v>3000</v>
      </c>
      <c r="G76" s="27">
        <f t="shared" si="1"/>
        <v>6000</v>
      </c>
      <c r="H76" s="28"/>
      <c r="I76" s="27"/>
      <c r="J76" s="28"/>
      <c r="K76" s="29"/>
      <c r="L76" s="30"/>
      <c r="M76" s="2"/>
      <c r="N76" s="2"/>
      <c r="O76" s="2"/>
      <c r="P76" s="2"/>
    </row>
    <row r="77" spans="1:16" ht="17.25" x14ac:dyDescent="0.3">
      <c r="A77" s="40" t="s">
        <v>92</v>
      </c>
      <c r="B77" s="41"/>
      <c r="C77" s="42"/>
      <c r="D77" s="21" t="s">
        <v>93</v>
      </c>
      <c r="E77" s="25">
        <v>4</v>
      </c>
      <c r="F77" s="10">
        <v>600</v>
      </c>
      <c r="G77" s="27">
        <f t="shared" si="1"/>
        <v>2400</v>
      </c>
      <c r="H77" s="28"/>
      <c r="I77" s="27"/>
      <c r="J77" s="28"/>
      <c r="K77" s="29"/>
      <c r="L77" s="30"/>
      <c r="M77" s="2"/>
      <c r="N77" s="2"/>
      <c r="O77" s="2"/>
      <c r="P77" s="2"/>
    </row>
    <row r="78" spans="1:16" ht="17.25" x14ac:dyDescent="0.3">
      <c r="A78" s="40" t="s">
        <v>91</v>
      </c>
      <c r="B78" s="41"/>
      <c r="C78" s="42"/>
      <c r="D78" s="21" t="s">
        <v>93</v>
      </c>
      <c r="E78" s="25">
        <v>4</v>
      </c>
      <c r="F78" s="10">
        <v>2000</v>
      </c>
      <c r="G78" s="27">
        <f t="shared" si="1"/>
        <v>8000</v>
      </c>
      <c r="H78" s="28"/>
      <c r="I78" s="27"/>
      <c r="J78" s="28"/>
      <c r="K78" s="29"/>
      <c r="L78" s="30"/>
      <c r="M78" s="2"/>
      <c r="N78" s="2"/>
      <c r="O78" s="2"/>
      <c r="P78" s="2"/>
    </row>
    <row r="79" spans="1:16" ht="17.25" x14ac:dyDescent="0.3">
      <c r="A79" s="27" t="s">
        <v>22</v>
      </c>
      <c r="B79" s="43"/>
      <c r="C79" s="28"/>
      <c r="D79" s="9"/>
      <c r="E79" s="26"/>
      <c r="F79" s="11" t="s">
        <v>23</v>
      </c>
      <c r="G79" s="27">
        <f>SUM(G73:H78)</f>
        <v>38200</v>
      </c>
      <c r="H79" s="28"/>
      <c r="I79" s="27" t="s">
        <v>23</v>
      </c>
      <c r="J79" s="28"/>
      <c r="K79" s="29"/>
      <c r="L79" s="30"/>
      <c r="M79" s="2"/>
      <c r="N79" s="2"/>
      <c r="O79" s="2"/>
      <c r="P79" s="2"/>
    </row>
    <row r="80" spans="1:16" ht="17.25" x14ac:dyDescent="0.3">
      <c r="A80" s="16"/>
      <c r="B80" s="16"/>
      <c r="C80" s="16"/>
      <c r="D80" s="17"/>
      <c r="E80" s="17"/>
      <c r="F80" s="16"/>
      <c r="G80" s="16"/>
      <c r="H80" s="16"/>
      <c r="I80" s="16"/>
      <c r="J80" s="16"/>
      <c r="K80" s="18"/>
      <c r="L80" s="18"/>
      <c r="M80" s="2"/>
      <c r="N80" s="2"/>
      <c r="O80" s="2"/>
      <c r="P80" s="2"/>
    </row>
    <row r="81" spans="1:15" ht="18.75" x14ac:dyDescent="0.25">
      <c r="A81" s="78" t="s">
        <v>24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1:15" ht="18.75" customHeight="1" x14ac:dyDescent="0.3">
      <c r="A82" s="35" t="s">
        <v>25</v>
      </c>
      <c r="B82" s="36"/>
      <c r="C82" s="37"/>
      <c r="D82" s="35" t="s">
        <v>26</v>
      </c>
      <c r="E82" s="37"/>
      <c r="F82" s="63" t="s">
        <v>25</v>
      </c>
      <c r="G82" s="63"/>
      <c r="H82" s="63"/>
      <c r="I82" s="64" t="s">
        <v>26</v>
      </c>
      <c r="J82" s="65"/>
      <c r="K82" s="2"/>
      <c r="L82" s="2"/>
      <c r="M82" s="2"/>
      <c r="N82" s="2"/>
      <c r="O82" s="2"/>
    </row>
    <row r="83" spans="1:15" ht="17.25" x14ac:dyDescent="0.3">
      <c r="A83" s="38" t="s">
        <v>27</v>
      </c>
      <c r="B83" s="33"/>
      <c r="C83" s="39"/>
      <c r="D83" s="35">
        <v>0</v>
      </c>
      <c r="E83" s="37"/>
      <c r="F83" s="38" t="s">
        <v>28</v>
      </c>
      <c r="G83" s="33"/>
      <c r="H83" s="39"/>
      <c r="I83" s="29">
        <v>0</v>
      </c>
      <c r="J83" s="30"/>
      <c r="K83" s="2"/>
      <c r="L83" s="2"/>
      <c r="M83" s="2"/>
      <c r="N83" s="2"/>
      <c r="O83" s="2"/>
    </row>
    <row r="84" spans="1:15" ht="17.25" x14ac:dyDescent="0.3">
      <c r="A84" s="38" t="s">
        <v>29</v>
      </c>
      <c r="B84" s="33"/>
      <c r="C84" s="39"/>
      <c r="D84" s="35">
        <v>0</v>
      </c>
      <c r="E84" s="37"/>
      <c r="F84" s="62" t="s">
        <v>49</v>
      </c>
      <c r="G84" s="62"/>
      <c r="H84" s="62"/>
      <c r="I84" s="29">
        <v>0</v>
      </c>
      <c r="J84" s="30"/>
      <c r="K84" s="2"/>
      <c r="L84" s="2"/>
      <c r="M84" s="2"/>
      <c r="N84" s="2"/>
      <c r="O84" s="2"/>
    </row>
    <row r="85" spans="1:15" ht="17.25" x14ac:dyDescent="0.3">
      <c r="A85" s="38" t="s">
        <v>30</v>
      </c>
      <c r="B85" s="33"/>
      <c r="C85" s="39"/>
      <c r="D85" s="35">
        <v>0</v>
      </c>
      <c r="E85" s="37"/>
      <c r="F85" s="63" t="s">
        <v>46</v>
      </c>
      <c r="G85" s="63"/>
      <c r="H85" s="63"/>
      <c r="I85" s="29">
        <v>4000</v>
      </c>
      <c r="J85" s="30"/>
      <c r="K85" s="2"/>
      <c r="L85" s="2"/>
      <c r="M85" s="2"/>
      <c r="N85" s="2"/>
      <c r="O85" s="2"/>
    </row>
    <row r="86" spans="1:15" ht="17.25" customHeight="1" x14ac:dyDescent="0.3">
      <c r="A86" s="38" t="s">
        <v>31</v>
      </c>
      <c r="B86" s="33"/>
      <c r="C86" s="39"/>
      <c r="D86" s="35">
        <v>1300</v>
      </c>
      <c r="E86" s="37"/>
      <c r="F86" s="35" t="s">
        <v>17</v>
      </c>
      <c r="G86" s="36"/>
      <c r="H86" s="37"/>
      <c r="I86" s="35"/>
      <c r="J86" s="37"/>
      <c r="K86" s="2"/>
      <c r="L86" s="2"/>
      <c r="M86" s="2"/>
      <c r="N86" s="2"/>
      <c r="O86" s="2"/>
    </row>
    <row r="87" spans="1:15" ht="17.25" customHeight="1" x14ac:dyDescent="0.3">
      <c r="A87" s="23"/>
      <c r="B87" s="23"/>
      <c r="C87" s="23"/>
      <c r="D87" s="24"/>
      <c r="E87" s="24"/>
      <c r="F87" s="24"/>
      <c r="G87" s="24"/>
      <c r="H87" s="24"/>
      <c r="I87" s="24"/>
      <c r="J87" s="24"/>
      <c r="K87" s="2"/>
      <c r="L87" s="2"/>
      <c r="M87" s="2"/>
      <c r="N87" s="2"/>
      <c r="O87" s="2"/>
    </row>
    <row r="88" spans="1:15" ht="17.25" x14ac:dyDescent="0.3">
      <c r="A88" s="3" t="s">
        <v>54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5" ht="17.25" x14ac:dyDescent="0.3">
      <c r="A89" s="4" t="s">
        <v>53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5" ht="17.25" x14ac:dyDescent="0.3">
      <c r="A90" s="3" t="s">
        <v>60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5" ht="17.25" x14ac:dyDescent="0.3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5" ht="40.5" customHeight="1" x14ac:dyDescent="0.25">
      <c r="A92" s="79" t="s">
        <v>36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1:15" ht="17.25" x14ac:dyDescent="0.3">
      <c r="A93" s="5" t="s">
        <v>37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5" ht="17.25" x14ac:dyDescent="0.3">
      <c r="A94" s="5" t="s">
        <v>38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5" ht="17.25" x14ac:dyDescent="0.3">
      <c r="A95" s="5" t="s">
        <v>39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5" ht="17.25" x14ac:dyDescent="0.3">
      <c r="A96" s="5" t="s">
        <v>40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7.2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7.2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7.2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7.2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</sheetData>
  <mergeCells count="172">
    <mergeCell ref="G72:H72"/>
    <mergeCell ref="G78:H78"/>
    <mergeCell ref="E50:G50"/>
    <mergeCell ref="H50:L50"/>
    <mergeCell ref="A51:B51"/>
    <mergeCell ref="A53:B53"/>
    <mergeCell ref="A54:B54"/>
    <mergeCell ref="A55:B55"/>
    <mergeCell ref="A56:B56"/>
    <mergeCell ref="A57:B57"/>
    <mergeCell ref="A58:B58"/>
    <mergeCell ref="E58:G58"/>
    <mergeCell ref="E55:G55"/>
    <mergeCell ref="H58:L58"/>
    <mergeCell ref="H62:L62"/>
    <mergeCell ref="A62:B62"/>
    <mergeCell ref="E62:G62"/>
    <mergeCell ref="I70:J71"/>
    <mergeCell ref="I72:J72"/>
    <mergeCell ref="K72:L72"/>
    <mergeCell ref="I78:J78"/>
    <mergeCell ref="K78:L78"/>
    <mergeCell ref="E54:G54"/>
    <mergeCell ref="D27:E27"/>
    <mergeCell ref="A22:N22"/>
    <mergeCell ref="A25:L25"/>
    <mergeCell ref="A24:N24"/>
    <mergeCell ref="A21:N21"/>
    <mergeCell ref="A19:N19"/>
    <mergeCell ref="A92:L92"/>
    <mergeCell ref="A2:L2"/>
    <mergeCell ref="A81:L81"/>
    <mergeCell ref="K70:L71"/>
    <mergeCell ref="A39:L39"/>
    <mergeCell ref="A65:L65"/>
    <mergeCell ref="A66:L66"/>
    <mergeCell ref="A67:L67"/>
    <mergeCell ref="E40:G40"/>
    <mergeCell ref="E42:G42"/>
    <mergeCell ref="E43:G43"/>
    <mergeCell ref="E63:G63"/>
    <mergeCell ref="H63:L63"/>
    <mergeCell ref="A63:B63"/>
    <mergeCell ref="A4:L4"/>
    <mergeCell ref="A72:C72"/>
    <mergeCell ref="G70:H71"/>
    <mergeCell ref="E49:G49"/>
    <mergeCell ref="H49:L49"/>
    <mergeCell ref="A14:N14"/>
    <mergeCell ref="A17:N17"/>
    <mergeCell ref="A18:N18"/>
    <mergeCell ref="A23:N23"/>
    <mergeCell ref="A16:N16"/>
    <mergeCell ref="A15:N15"/>
    <mergeCell ref="H40:L40"/>
    <mergeCell ref="H42:L42"/>
    <mergeCell ref="H43:L43"/>
    <mergeCell ref="A40:B40"/>
    <mergeCell ref="A42:B42"/>
    <mergeCell ref="A43:B43"/>
    <mergeCell ref="A41:B41"/>
    <mergeCell ref="E41:G41"/>
    <mergeCell ref="H41:L41"/>
    <mergeCell ref="D28:E28"/>
    <mergeCell ref="E56:G56"/>
    <mergeCell ref="E57:G57"/>
    <mergeCell ref="A20:N20"/>
    <mergeCell ref="E51:G51"/>
    <mergeCell ref="H51:L51"/>
    <mergeCell ref="A52:B52"/>
    <mergeCell ref="E52:G52"/>
    <mergeCell ref="H52:L52"/>
    <mergeCell ref="A46:B46"/>
    <mergeCell ref="E46:G46"/>
    <mergeCell ref="H46:L46"/>
    <mergeCell ref="A47:B47"/>
    <mergeCell ref="E47:G47"/>
    <mergeCell ref="H47:L47"/>
    <mergeCell ref="A48:B48"/>
    <mergeCell ref="E48:G48"/>
    <mergeCell ref="H48:L48"/>
    <mergeCell ref="A49:B49"/>
    <mergeCell ref="E44:G44"/>
    <mergeCell ref="E45:G45"/>
    <mergeCell ref="H44:L44"/>
    <mergeCell ref="H45:L45"/>
    <mergeCell ref="A44:B44"/>
    <mergeCell ref="A45:B45"/>
    <mergeCell ref="A11:N11"/>
    <mergeCell ref="A10:N10"/>
    <mergeCell ref="A29:L29"/>
    <mergeCell ref="A30:L30"/>
    <mergeCell ref="A50:B50"/>
    <mergeCell ref="F83:H83"/>
    <mergeCell ref="F84:H84"/>
    <mergeCell ref="I79:J79"/>
    <mergeCell ref="F85:H85"/>
    <mergeCell ref="I83:J83"/>
    <mergeCell ref="I84:J84"/>
    <mergeCell ref="I85:J85"/>
    <mergeCell ref="I82:J82"/>
    <mergeCell ref="F82:H82"/>
    <mergeCell ref="A73:C73"/>
    <mergeCell ref="A74:C74"/>
    <mergeCell ref="A75:C75"/>
    <mergeCell ref="A76:C76"/>
    <mergeCell ref="G73:H73"/>
    <mergeCell ref="A77:C77"/>
    <mergeCell ref="G77:H77"/>
    <mergeCell ref="G74:H74"/>
    <mergeCell ref="G75:H75"/>
    <mergeCell ref="G76:H76"/>
    <mergeCell ref="K79:L79"/>
    <mergeCell ref="G79:H79"/>
    <mergeCell ref="A78:C78"/>
    <mergeCell ref="A79:C79"/>
    <mergeCell ref="A5:N5"/>
    <mergeCell ref="A6:N6"/>
    <mergeCell ref="A7:N7"/>
    <mergeCell ref="A8:N8"/>
    <mergeCell ref="A9:N9"/>
    <mergeCell ref="A12:N12"/>
    <mergeCell ref="A13:N13"/>
    <mergeCell ref="A70:C71"/>
    <mergeCell ref="D70:D71"/>
    <mergeCell ref="E70:E71"/>
    <mergeCell ref="F70:F71"/>
    <mergeCell ref="A59:B59"/>
    <mergeCell ref="E59:G59"/>
    <mergeCell ref="H59:L59"/>
    <mergeCell ref="A60:B60"/>
    <mergeCell ref="E60:G60"/>
    <mergeCell ref="H60:L60"/>
    <mergeCell ref="A61:B61"/>
    <mergeCell ref="E61:G61"/>
    <mergeCell ref="H61:L61"/>
    <mergeCell ref="F86:H86"/>
    <mergeCell ref="I86:J86"/>
    <mergeCell ref="A82:C82"/>
    <mergeCell ref="D82:E82"/>
    <mergeCell ref="A83:C83"/>
    <mergeCell ref="A84:C84"/>
    <mergeCell ref="A85:C85"/>
    <mergeCell ref="A86:C86"/>
    <mergeCell ref="D83:E83"/>
    <mergeCell ref="D84:E84"/>
    <mergeCell ref="D85:E85"/>
    <mergeCell ref="D86:E86"/>
    <mergeCell ref="I77:J77"/>
    <mergeCell ref="K73:L73"/>
    <mergeCell ref="K74:L74"/>
    <mergeCell ref="K75:L75"/>
    <mergeCell ref="K76:L76"/>
    <mergeCell ref="K77:L77"/>
    <mergeCell ref="A31:N31"/>
    <mergeCell ref="A32:N32"/>
    <mergeCell ref="A33:N33"/>
    <mergeCell ref="A34:N34"/>
    <mergeCell ref="A36:N36"/>
    <mergeCell ref="A35:N35"/>
    <mergeCell ref="A37:N37"/>
    <mergeCell ref="A38:N38"/>
    <mergeCell ref="I73:J73"/>
    <mergeCell ref="I74:J74"/>
    <mergeCell ref="I75:J75"/>
    <mergeCell ref="I76:J76"/>
    <mergeCell ref="H53:L53"/>
    <mergeCell ref="H54:L54"/>
    <mergeCell ref="H55:L55"/>
    <mergeCell ref="H56:L56"/>
    <mergeCell ref="H57:L57"/>
    <mergeCell ref="E53:G53"/>
  </mergeCells>
  <phoneticPr fontId="12" type="noConversion"/>
  <hyperlinks>
    <hyperlink ref="A89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2022-09-29T12:34:15Z</dcterms:modified>
</cp:coreProperties>
</file>