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Новая папка\ДИАНА\"/>
    </mc:Choice>
  </mc:AlternateContent>
  <xr:revisionPtr revIDLastSave="0" documentId="13_ncr:1_{36D118EF-9745-4EF9-8A8C-5CF38779E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I64" i="1"/>
  <c r="K56" i="1" l="1"/>
  <c r="G56" i="1"/>
  <c r="E58" i="1"/>
  <c r="K57" i="1"/>
  <c r="G57" i="1"/>
  <c r="E47" i="1"/>
  <c r="E46" i="1"/>
  <c r="E45" i="1"/>
  <c r="E43" i="1"/>
  <c r="E42" i="1" s="1"/>
  <c r="K58" i="1" l="1"/>
  <c r="G58" i="1"/>
  <c r="E44" i="1"/>
  <c r="E49" i="1" s="1"/>
</calcChain>
</file>

<file path=xl/sharedStrings.xml><?xml version="1.0" encoding="utf-8"?>
<sst xmlns="http://schemas.openxmlformats.org/spreadsheetml/2006/main" count="87" uniqueCount="78">
  <si>
    <t>БИЗНЕС-ПЛАН</t>
  </si>
  <si>
    <t>1.     ИНФОРМАЦИЯ О ЗАЯВИТЕЛЕ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</si>
  <si>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</si>
  <si>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</si>
  <si>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</si>
  <si>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</si>
  <si>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Должность</t>
  </si>
  <si>
    <t xml:space="preserve">Кол-во </t>
  </si>
  <si>
    <t>Оклад</t>
  </si>
  <si>
    <t>Месяц приема</t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</si>
  <si>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</si>
  <si>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</si>
  <si>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</si>
  <si>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</si>
  <si>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</si>
  <si>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</si>
  <si>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</si>
  <si>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</si>
  <si>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</si>
  <si>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</si>
  <si>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</si>
  <si>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</si>
  <si>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</si>
  <si>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</si>
  <si>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</si>
  <si>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</si>
  <si>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</si>
  <si>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</si>
  <si>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</si>
  <si>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</si>
  <si>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</si>
  <si>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</si>
  <si>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</si>
  <si>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</si>
  <si>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</si>
  <si>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</si>
  <si>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</si>
  <si>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</si>
  <si>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Коммунальные платежи</t>
  </si>
  <si>
    <r>
      <rPr>
        <b/>
        <u/>
        <sz val="13"/>
        <color theme="1"/>
        <rFont val="Symbol"/>
        <family val="1"/>
        <charset val="2"/>
      </rPr>
      <t>ð</t>
    </r>
    <r>
      <rPr>
        <b/>
        <u/>
        <sz val="13"/>
        <color theme="1"/>
        <rFont val="Times New Roman"/>
        <family val="1"/>
        <charset val="204"/>
      </rPr>
      <t xml:space="preserve"> Не будет сотрудников</t>
    </r>
  </si>
  <si>
    <t>Ячмень, т</t>
  </si>
  <si>
    <r>
      <t xml:space="preserve">Источники финансирования: </t>
    </r>
    <r>
      <rPr>
        <i/>
        <sz val="13"/>
        <color theme="1"/>
        <rFont val="Times New Roman"/>
        <charset val="204"/>
      </rPr>
      <t>(если требуется более 350 000 руб. инвестиций</t>
    </r>
    <r>
      <rPr>
        <sz val="13"/>
        <color theme="1"/>
        <rFont val="Times New Roman"/>
        <charset val="204"/>
      </rPr>
      <t>)</t>
    </r>
  </si>
  <si>
    <t>гол.</t>
  </si>
  <si>
    <t>Корм</t>
  </si>
  <si>
    <t>Овцы, 5 мес</t>
  </si>
  <si>
    <t>Мясо барана</t>
  </si>
  <si>
    <t>Ягнята в живом весе</t>
  </si>
  <si>
    <t>кг.</t>
  </si>
  <si>
    <t xml:space="preserve">Вид деятельности по ОКВЭД: </t>
  </si>
  <si>
    <t xml:space="preserve"> 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</si>
  <si>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</si>
  <si>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</si>
  <si>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</si>
  <si>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</si>
  <si>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</si>
  <si>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</si>
  <si>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</si>
  <si>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</si>
  <si>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Аренда</t>
  </si>
  <si>
    <t>Реклама</t>
  </si>
  <si>
    <t>Транспортные расходы</t>
  </si>
  <si>
    <t>аренда онлайн-кассы</t>
  </si>
  <si>
    <t>Банковское обслуживание</t>
  </si>
  <si>
    <t>Оборудование:</t>
  </si>
  <si>
    <t xml:space="preserve"> Участок земли</t>
  </si>
  <si>
    <t>Наемные сотрудники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</si>
  <si>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</si>
  <si>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</si>
  <si>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</si>
  <si>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</si>
  <si>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</si>
  <si>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</si>
  <si>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</si>
  <si>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</si>
  <si>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</si>
  <si>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</si>
  <si>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>Название проекта: Развитие овцеводства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</si>
  <si>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 </t>
    </r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</si>
</sst>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charset val="134"/>
      <scheme val="minor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3"/>
      <color theme="1"/>
      <name val="Times New Roman"/>
      <charset val="204"/>
    </font>
    <font>
      <sz val="13"/>
      <color theme="1"/>
      <name val="Symbol"/>
      <charset val="2"/>
    </font>
    <font>
      <sz val="13"/>
      <color rgb="FF000000"/>
      <name val="Times New Roman"/>
      <charset val="204"/>
    </font>
    <font>
      <sz val="13"/>
      <color theme="1"/>
      <name val="Calibri"/>
      <charset val="134"/>
      <scheme val="minor"/>
    </font>
    <font>
      <sz val="13"/>
      <color theme="1"/>
      <name val="Calibri"/>
      <charset val="204"/>
    </font>
    <font>
      <sz val="12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i/>
      <sz val="13"/>
      <color theme="1"/>
      <name val="Times New Roman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3"/>
      <color theme="1"/>
      <name val="Symbol"/>
      <family val="1"/>
      <charset val="2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u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0" fontId="18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0" fillId="0" borderId="0" xfId="0" applyFont="1"/>
    <xf numFmtId="0" fontId="21" fillId="0" borderId="0" xfId="1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8"/>
  <sheetViews>
    <sheetView tabSelected="1" view="pageLayout" topLeftCell="A52" zoomScaleNormal="100" workbookViewId="0">
      <selection activeCell="E58" sqref="E58"/>
    </sheetView>
  </sheetViews>
  <sheetFormatPr defaultColWidth="9" defaultRowHeight="1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8.75">
      <c r="A3" s="1"/>
    </row>
    <row r="4" spans="1:14" ht="18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4" ht="16.5">
      <c r="A5" s="37" t="s">
        <v>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.5">
      <c r="A6" s="37" t="s">
        <v>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6.5">
      <c r="A7" s="37" t="s">
        <v>68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6.5">
      <c r="A8" s="37" t="s">
        <v>69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6.5">
      <c r="A9" s="37" t="s">
        <v>70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6.5">
      <c r="A10" s="37" t="s">
        <v>71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6.5">
      <c r="A11" s="37" t="s">
        <v>72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6.5">
      <c r="A12" s="37" t="s">
        <v>73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6.5">
      <c r="A13" s="37" t="s">
        <v>74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6.5">
      <c r="A14" s="38" t="s">
        <v>75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6.5">
      <c r="A15" s="86" t="s">
        <v>76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ht="16.5">
      <c r="A16" s="86" t="s">
        <v>48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6.5">
      <c r="A17" s="40" t="s">
        <v>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6.5">
      <c r="A18" s="41" t="s">
        <v>77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5" customHeight="1">
      <c r="A19" s="87" t="s">
        <v>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5.75" customHeight="1">
      <c r="A20" s="39" t="s">
        <v>49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6.5">
      <c r="A21" s="89" t="s">
        <v>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6.5">
      <c r="A22" s="90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ht="16.5">
      <c r="A23" s="82" t="s">
        <v>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9"/>
      <c r="N23" s="9"/>
    </row>
    <row r="24" spans="1:14" ht="16.5">
      <c r="A24" s="37" t="s">
        <v>64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8.75">
      <c r="A25" s="53" t="s">
        <v>65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4" ht="18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 ht="35.25" customHeight="1">
      <c r="A27" s="3" t="s">
        <v>6</v>
      </c>
      <c r="B27" s="3" t="s">
        <v>7</v>
      </c>
      <c r="C27" s="3" t="s">
        <v>8</v>
      </c>
      <c r="D27" s="76" t="s">
        <v>9</v>
      </c>
      <c r="E27" s="76"/>
      <c r="F27" s="4"/>
      <c r="G27" s="4"/>
      <c r="H27" s="4"/>
      <c r="I27" s="4"/>
      <c r="J27" s="4"/>
      <c r="K27" s="4"/>
      <c r="L27" s="4"/>
    </row>
    <row r="28" spans="1:14" ht="17.25">
      <c r="A28" s="5"/>
      <c r="B28" s="5"/>
      <c r="C28" s="5"/>
      <c r="D28" s="70"/>
      <c r="E28" s="70"/>
      <c r="F28" s="4"/>
      <c r="G28" s="4"/>
      <c r="H28" s="4"/>
      <c r="I28" s="4"/>
      <c r="J28" s="4"/>
      <c r="K28" s="4"/>
      <c r="L28" s="4"/>
    </row>
    <row r="29" spans="1:14" ht="16.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4" ht="16.5">
      <c r="A30" s="84" t="s">
        <v>39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4" ht="18.75">
      <c r="A31" s="78" t="s">
        <v>10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4" ht="16.5">
      <c r="A32" s="43" t="s">
        <v>11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6.5">
      <c r="A33" s="44" t="s">
        <v>49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6.5">
      <c r="A34" s="43" t="s">
        <v>12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6.5">
      <c r="A35" s="44" t="s">
        <v>49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6.5">
      <c r="A36" s="43" t="s">
        <v>13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6.5">
      <c r="A37" s="79" t="s">
        <v>49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0"/>
      <c r="N37" s="10"/>
    </row>
    <row r="38" spans="1:14" ht="18.75">
      <c r="A38" s="81" t="s">
        <v>14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4" ht="16.5">
      <c r="A39" s="68" t="s">
        <v>15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4" ht="33.75" customHeight="1">
      <c r="A40" s="74" t="s">
        <v>16</v>
      </c>
      <c r="B40" s="75"/>
      <c r="C40" s="3" t="s">
        <v>17</v>
      </c>
      <c r="D40" s="3" t="s">
        <v>18</v>
      </c>
      <c r="E40" s="76" t="s">
        <v>19</v>
      </c>
      <c r="F40" s="76"/>
      <c r="G40" s="76"/>
      <c r="H40" s="77" t="s">
        <v>20</v>
      </c>
      <c r="I40" s="77"/>
      <c r="J40" s="77"/>
      <c r="K40" s="77"/>
      <c r="L40" s="77"/>
    </row>
    <row r="41" spans="1:14" ht="33.75" customHeight="1">
      <c r="A41" s="64" t="s">
        <v>21</v>
      </c>
      <c r="B41" s="65"/>
      <c r="C41" s="7"/>
      <c r="D41" s="7"/>
      <c r="E41" s="66">
        <v>0</v>
      </c>
      <c r="F41" s="66"/>
      <c r="G41" s="66"/>
      <c r="H41" s="66"/>
      <c r="I41" s="66"/>
      <c r="J41" s="66"/>
      <c r="K41" s="66"/>
      <c r="L41" s="66"/>
    </row>
    <row r="42" spans="1:14" ht="17.25">
      <c r="A42" s="64" t="s">
        <v>22</v>
      </c>
      <c r="B42" s="65"/>
      <c r="C42" s="7"/>
      <c r="D42" s="7"/>
      <c r="E42" s="66">
        <f>SUM(E43:G43)</f>
        <v>0</v>
      </c>
      <c r="F42" s="66"/>
      <c r="G42" s="66"/>
      <c r="H42" s="66"/>
      <c r="I42" s="66"/>
      <c r="J42" s="66"/>
      <c r="K42" s="66"/>
      <c r="L42" s="66"/>
    </row>
    <row r="43" spans="1:14" ht="17.25">
      <c r="A43" s="57"/>
      <c r="B43" s="59"/>
      <c r="C43" s="5"/>
      <c r="D43" s="5"/>
      <c r="E43" s="70">
        <f t="shared" ref="E43" si="0">C43*D43</f>
        <v>0</v>
      </c>
      <c r="F43" s="70"/>
      <c r="G43" s="70"/>
      <c r="H43" s="72"/>
      <c r="I43" s="72"/>
      <c r="J43" s="72"/>
      <c r="K43" s="72"/>
      <c r="L43" s="72"/>
    </row>
    <row r="44" spans="1:14" ht="43.5" customHeight="1">
      <c r="A44" s="73" t="s">
        <v>63</v>
      </c>
      <c r="B44" s="65"/>
      <c r="C44" s="7"/>
      <c r="D44" s="7"/>
      <c r="E44" s="66">
        <f>SUM(E45:G46)</f>
        <v>350000</v>
      </c>
      <c r="F44" s="66"/>
      <c r="G44" s="66"/>
      <c r="H44" s="66"/>
      <c r="I44" s="66"/>
      <c r="J44" s="66"/>
      <c r="K44" s="66"/>
      <c r="L44" s="66"/>
    </row>
    <row r="45" spans="1:14" ht="17.25">
      <c r="A45" s="62" t="s">
        <v>44</v>
      </c>
      <c r="B45" s="59"/>
      <c r="C45" s="5">
        <v>35</v>
      </c>
      <c r="D45" s="5">
        <v>8000</v>
      </c>
      <c r="E45" s="70">
        <f>C45*D45</f>
        <v>280000</v>
      </c>
      <c r="F45" s="70"/>
      <c r="G45" s="70"/>
      <c r="H45" s="71" t="s">
        <v>49</v>
      </c>
      <c r="I45" s="72"/>
      <c r="J45" s="72"/>
      <c r="K45" s="72"/>
      <c r="L45" s="72"/>
    </row>
    <row r="46" spans="1:14" ht="17.25">
      <c r="A46" s="62" t="s">
        <v>40</v>
      </c>
      <c r="B46" s="59"/>
      <c r="C46" s="5">
        <v>7</v>
      </c>
      <c r="D46" s="5">
        <v>10000</v>
      </c>
      <c r="E46" s="70">
        <f t="shared" ref="E46" si="1">C46*D46</f>
        <v>70000</v>
      </c>
      <c r="F46" s="70"/>
      <c r="G46" s="70"/>
      <c r="H46" s="71"/>
      <c r="I46" s="72"/>
      <c r="J46" s="72"/>
      <c r="K46" s="72"/>
      <c r="L46" s="72"/>
    </row>
    <row r="47" spans="1:14" ht="17.25">
      <c r="A47" s="64" t="s">
        <v>23</v>
      </c>
      <c r="B47" s="65"/>
      <c r="C47" s="7"/>
      <c r="D47" s="7"/>
      <c r="E47" s="66">
        <f>SUM(E48:G48)</f>
        <v>0</v>
      </c>
      <c r="F47" s="66"/>
      <c r="G47" s="66"/>
      <c r="H47" s="66"/>
      <c r="I47" s="66"/>
      <c r="J47" s="66"/>
      <c r="K47" s="66"/>
      <c r="L47" s="66"/>
    </row>
    <row r="48" spans="1:14" ht="17.25">
      <c r="A48" s="57"/>
      <c r="B48" s="59"/>
      <c r="C48" s="5"/>
      <c r="D48" s="5"/>
      <c r="E48" s="57">
        <f>C48*D48</f>
        <v>0</v>
      </c>
      <c r="F48" s="58"/>
      <c r="G48" s="59"/>
      <c r="H48" s="60"/>
      <c r="I48" s="63"/>
      <c r="J48" s="63"/>
      <c r="K48" s="63"/>
      <c r="L48" s="61"/>
    </row>
    <row r="49" spans="1:16" ht="17.25">
      <c r="A49" s="64" t="s">
        <v>24</v>
      </c>
      <c r="B49" s="65"/>
      <c r="C49" s="7"/>
      <c r="D49" s="7"/>
      <c r="E49" s="66">
        <f>E47+E44+E42+E41</f>
        <v>350000</v>
      </c>
      <c r="F49" s="66"/>
      <c r="G49" s="66"/>
      <c r="H49" s="64"/>
      <c r="I49" s="67"/>
      <c r="J49" s="67"/>
      <c r="K49" s="67"/>
      <c r="L49" s="65"/>
    </row>
    <row r="50" spans="1:16" ht="16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6" ht="16.5">
      <c r="A51" s="69" t="s">
        <v>41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6" ht="18.75">
      <c r="A52" s="11" t="s">
        <v>25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/>
      <c r="N52" s="14"/>
    </row>
    <row r="53" spans="1:16" ht="51.75" customHeight="1">
      <c r="A53" s="27" t="s">
        <v>26</v>
      </c>
      <c r="B53" s="35"/>
      <c r="C53" s="28"/>
      <c r="D53" s="21" t="s">
        <v>27</v>
      </c>
      <c r="E53" s="23" t="s">
        <v>28</v>
      </c>
      <c r="F53" s="25" t="s">
        <v>29</v>
      </c>
      <c r="G53" s="27" t="s">
        <v>30</v>
      </c>
      <c r="H53" s="28"/>
      <c r="I53" s="27" t="s">
        <v>31</v>
      </c>
      <c r="J53" s="28"/>
      <c r="K53" s="31" t="s">
        <v>32</v>
      </c>
      <c r="L53" s="32"/>
      <c r="M53" s="4"/>
      <c r="N53" s="4"/>
      <c r="O53" s="4"/>
      <c r="P53" s="4"/>
    </row>
    <row r="54" spans="1:16" ht="17.25">
      <c r="A54" s="29"/>
      <c r="B54" s="36"/>
      <c r="C54" s="30"/>
      <c r="D54" s="22"/>
      <c r="E54" s="24"/>
      <c r="F54" s="26"/>
      <c r="G54" s="29"/>
      <c r="H54" s="30"/>
      <c r="I54" s="29"/>
      <c r="J54" s="30"/>
      <c r="K54" s="33"/>
      <c r="L54" s="34"/>
      <c r="M54" s="4"/>
      <c r="N54" s="4"/>
      <c r="O54" s="4"/>
      <c r="P54" s="4"/>
    </row>
    <row r="55" spans="1:16" ht="17.25">
      <c r="A55" s="57">
        <v>1</v>
      </c>
      <c r="B55" s="58"/>
      <c r="C55" s="59"/>
      <c r="D55" s="8">
        <v>2</v>
      </c>
      <c r="E55" s="6">
        <v>3</v>
      </c>
      <c r="F55" s="6">
        <v>4</v>
      </c>
      <c r="G55" s="57">
        <v>5</v>
      </c>
      <c r="H55" s="59"/>
      <c r="I55" s="57">
        <v>6</v>
      </c>
      <c r="J55" s="59"/>
      <c r="K55" s="60">
        <v>7</v>
      </c>
      <c r="L55" s="61"/>
      <c r="M55" s="4"/>
      <c r="N55" s="4"/>
      <c r="O55" s="4"/>
      <c r="P55" s="4"/>
    </row>
    <row r="56" spans="1:16" ht="17.25">
      <c r="A56" s="62" t="s">
        <v>46</v>
      </c>
      <c r="B56" s="58"/>
      <c r="C56" s="59"/>
      <c r="D56" s="15" t="s">
        <v>42</v>
      </c>
      <c r="E56" s="5">
        <v>20</v>
      </c>
      <c r="F56" s="5">
        <v>5000</v>
      </c>
      <c r="G56" s="57">
        <f>E56*F56</f>
        <v>100000</v>
      </c>
      <c r="H56" s="59"/>
      <c r="I56" s="57">
        <v>0</v>
      </c>
      <c r="J56" s="59"/>
      <c r="K56" s="60">
        <f>E56*I56</f>
        <v>0</v>
      </c>
      <c r="L56" s="61"/>
      <c r="M56" s="4"/>
      <c r="N56" s="4"/>
      <c r="O56" s="4"/>
      <c r="P56" s="4"/>
    </row>
    <row r="57" spans="1:16" ht="17.25">
      <c r="A57" s="62" t="s">
        <v>45</v>
      </c>
      <c r="B57" s="58"/>
      <c r="C57" s="59"/>
      <c r="D57" s="15" t="s">
        <v>47</v>
      </c>
      <c r="E57" s="5">
        <v>30</v>
      </c>
      <c r="F57" s="5">
        <v>400</v>
      </c>
      <c r="G57" s="57">
        <f>E57*F57</f>
        <v>12000</v>
      </c>
      <c r="H57" s="59"/>
      <c r="I57" s="57">
        <v>0</v>
      </c>
      <c r="J57" s="59"/>
      <c r="K57" s="60">
        <f>E57*I57</f>
        <v>0</v>
      </c>
      <c r="L57" s="61"/>
      <c r="M57" s="4"/>
      <c r="N57" s="4"/>
      <c r="O57" s="4"/>
      <c r="P57" s="4"/>
    </row>
    <row r="58" spans="1:16" ht="17.25">
      <c r="A58" s="57" t="s">
        <v>33</v>
      </c>
      <c r="B58" s="58"/>
      <c r="C58" s="59"/>
      <c r="D58" s="5"/>
      <c r="E58" s="5">
        <f>SUM(E57:E57)</f>
        <v>30</v>
      </c>
      <c r="F58" s="6" t="s">
        <v>34</v>
      </c>
      <c r="G58" s="57">
        <f>SUM(G56:G57)</f>
        <v>112000</v>
      </c>
      <c r="H58" s="59"/>
      <c r="I58" s="57" t="s">
        <v>34</v>
      </c>
      <c r="J58" s="59"/>
      <c r="K58" s="60">
        <f>SUM(K56:L57)</f>
        <v>0</v>
      </c>
      <c r="L58" s="61"/>
      <c r="M58" s="4"/>
      <c r="N58" s="4"/>
    </row>
    <row r="59" spans="1:16" ht="18.75" customHeight="1">
      <c r="A59" s="53" t="s">
        <v>35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O59" s="4"/>
    </row>
    <row r="60" spans="1:16" ht="17.25" customHeight="1">
      <c r="A60" s="48" t="s">
        <v>36</v>
      </c>
      <c r="B60" s="44"/>
      <c r="C60" s="49"/>
      <c r="D60" s="48" t="s">
        <v>37</v>
      </c>
      <c r="E60" s="49"/>
      <c r="F60" s="54" t="s">
        <v>36</v>
      </c>
      <c r="G60" s="54"/>
      <c r="H60" s="54"/>
      <c r="I60" s="55" t="s">
        <v>37</v>
      </c>
      <c r="J60" s="56"/>
      <c r="K60" s="17"/>
      <c r="L60" s="17"/>
      <c r="M60" s="4"/>
      <c r="N60" s="4"/>
      <c r="O60" s="4"/>
    </row>
    <row r="61" spans="1:16" ht="17.25">
      <c r="A61" s="45" t="s">
        <v>58</v>
      </c>
      <c r="B61" s="46"/>
      <c r="C61" s="47"/>
      <c r="D61" s="48">
        <v>0</v>
      </c>
      <c r="E61" s="49"/>
      <c r="F61" s="45" t="s">
        <v>59</v>
      </c>
      <c r="G61" s="46"/>
      <c r="H61" s="47"/>
      <c r="I61" s="51">
        <v>0</v>
      </c>
      <c r="J61" s="52"/>
      <c r="K61" s="17"/>
      <c r="L61" s="17"/>
      <c r="M61" s="4"/>
      <c r="N61" s="4"/>
      <c r="O61" s="4"/>
    </row>
    <row r="62" spans="1:16" ht="17.25">
      <c r="A62" s="45" t="s">
        <v>60</v>
      </c>
      <c r="B62" s="46"/>
      <c r="C62" s="47"/>
      <c r="D62" s="48">
        <v>0</v>
      </c>
      <c r="E62" s="49"/>
      <c r="F62" s="50" t="s">
        <v>61</v>
      </c>
      <c r="G62" s="50"/>
      <c r="H62" s="50"/>
      <c r="I62" s="51">
        <v>0</v>
      </c>
      <c r="J62" s="52"/>
      <c r="K62" s="17"/>
      <c r="L62" s="17"/>
      <c r="M62" s="4"/>
      <c r="N62" s="4"/>
      <c r="O62" s="4"/>
    </row>
    <row r="63" spans="1:16" ht="17.25" customHeight="1">
      <c r="A63" s="45" t="s">
        <v>62</v>
      </c>
      <c r="B63" s="46"/>
      <c r="C63" s="47"/>
      <c r="D63" s="48">
        <v>0</v>
      </c>
      <c r="E63" s="49"/>
      <c r="F63" s="50" t="s">
        <v>43</v>
      </c>
      <c r="G63" s="50"/>
      <c r="H63" s="50"/>
      <c r="I63" s="51">
        <v>6000</v>
      </c>
      <c r="J63" s="52"/>
      <c r="K63" s="17"/>
      <c r="L63" s="17"/>
      <c r="M63" s="4"/>
      <c r="N63" s="4"/>
      <c r="O63" s="4"/>
    </row>
    <row r="64" spans="1:16" ht="17.25" customHeight="1">
      <c r="A64" s="45" t="s">
        <v>38</v>
      </c>
      <c r="B64" s="46"/>
      <c r="C64" s="47"/>
      <c r="D64" s="48">
        <v>6000</v>
      </c>
      <c r="E64" s="49"/>
      <c r="F64" s="48" t="s">
        <v>24</v>
      </c>
      <c r="G64" s="44"/>
      <c r="H64" s="49"/>
      <c r="I64" s="48">
        <f>SUM(D61:E64,I61:J63)</f>
        <v>12000</v>
      </c>
      <c r="J64" s="49"/>
      <c r="K64" s="17"/>
      <c r="L64" s="17"/>
      <c r="M64" s="4"/>
      <c r="N64" s="4"/>
    </row>
    <row r="65" spans="1:12" ht="17.25">
      <c r="A65" s="12"/>
      <c r="B65" s="12"/>
      <c r="C65" s="12"/>
      <c r="D65" s="13"/>
      <c r="E65" s="13"/>
      <c r="F65" s="13"/>
      <c r="G65" s="13"/>
      <c r="H65" s="4"/>
      <c r="I65" s="4"/>
      <c r="J65" s="4"/>
      <c r="K65" s="4"/>
      <c r="L65" s="4"/>
    </row>
    <row r="66" spans="1:12" ht="17.25">
      <c r="A66" s="16" t="s">
        <v>50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7.25">
      <c r="A67" s="18" t="s">
        <v>51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7.25">
      <c r="A68" s="16" t="s">
        <v>52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40.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6.5" customHeight="1">
      <c r="A70" s="20" t="s">
        <v>53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7.25">
      <c r="A71" s="19" t="s">
        <v>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7.25">
      <c r="A72" s="19" t="s">
        <v>55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7.25">
      <c r="A73" s="19" t="s">
        <v>56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7.25">
      <c r="A74" s="19" t="s">
        <v>57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7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7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7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</sheetData>
  <mergeCells count="113">
    <mergeCell ref="A15:N15"/>
    <mergeCell ref="A16:N16"/>
    <mergeCell ref="A19:N19"/>
    <mergeCell ref="A20:N20"/>
    <mergeCell ref="A21:N21"/>
    <mergeCell ref="A22:N22"/>
    <mergeCell ref="A2:L2"/>
    <mergeCell ref="A4:L4"/>
    <mergeCell ref="A9:N9"/>
    <mergeCell ref="A10:N10"/>
    <mergeCell ref="A31:L31"/>
    <mergeCell ref="A37:L37"/>
    <mergeCell ref="A38:L38"/>
    <mergeCell ref="A39:L39"/>
    <mergeCell ref="A23:L23"/>
    <mergeCell ref="A24:N24"/>
    <mergeCell ref="A25:L25"/>
    <mergeCell ref="D27:E27"/>
    <mergeCell ref="D28:E28"/>
    <mergeCell ref="A29:L29"/>
    <mergeCell ref="A30:L30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43:B43"/>
    <mergeCell ref="E43:G43"/>
    <mergeCell ref="H43:L43"/>
    <mergeCell ref="A44:B44"/>
    <mergeCell ref="E44:G44"/>
    <mergeCell ref="H44:L44"/>
    <mergeCell ref="A45:B45"/>
    <mergeCell ref="E45:G45"/>
    <mergeCell ref="H45:L45"/>
    <mergeCell ref="A48:B48"/>
    <mergeCell ref="E48:G48"/>
    <mergeCell ref="H48:L48"/>
    <mergeCell ref="A49:B49"/>
    <mergeCell ref="E49:G49"/>
    <mergeCell ref="H49:L49"/>
    <mergeCell ref="A50:L50"/>
    <mergeCell ref="A51:L51"/>
    <mergeCell ref="A46:B46"/>
    <mergeCell ref="E46:G46"/>
    <mergeCell ref="H46:L46"/>
    <mergeCell ref="A47:B47"/>
    <mergeCell ref="E47:G47"/>
    <mergeCell ref="H47:L47"/>
    <mergeCell ref="A55:C55"/>
    <mergeCell ref="G55:H55"/>
    <mergeCell ref="I55:J55"/>
    <mergeCell ref="K55:L55"/>
    <mergeCell ref="A57:C57"/>
    <mergeCell ref="G57:H57"/>
    <mergeCell ref="I57:J57"/>
    <mergeCell ref="K57:L57"/>
    <mergeCell ref="A58:C58"/>
    <mergeCell ref="G58:H58"/>
    <mergeCell ref="I58:J58"/>
    <mergeCell ref="K58:L58"/>
    <mergeCell ref="A56:C56"/>
    <mergeCell ref="G56:H56"/>
    <mergeCell ref="I56:J56"/>
    <mergeCell ref="K56:L56"/>
    <mergeCell ref="A59:L59"/>
    <mergeCell ref="A60:C60"/>
    <mergeCell ref="D60:E60"/>
    <mergeCell ref="F60:H60"/>
    <mergeCell ref="I60:J60"/>
    <mergeCell ref="A61:C61"/>
    <mergeCell ref="D61:E61"/>
    <mergeCell ref="F61:H61"/>
    <mergeCell ref="I61:J61"/>
    <mergeCell ref="D62:E62"/>
    <mergeCell ref="F62:H62"/>
    <mergeCell ref="I62:J62"/>
    <mergeCell ref="A63:C63"/>
    <mergeCell ref="D63:E63"/>
    <mergeCell ref="F63:H63"/>
    <mergeCell ref="I63:J63"/>
    <mergeCell ref="A64:C64"/>
    <mergeCell ref="D64:E64"/>
    <mergeCell ref="F64:H64"/>
    <mergeCell ref="I64:J64"/>
    <mergeCell ref="A70:L70"/>
    <mergeCell ref="D53:D54"/>
    <mergeCell ref="E53:E54"/>
    <mergeCell ref="F53:F54"/>
    <mergeCell ref="G53:H54"/>
    <mergeCell ref="I53:J54"/>
    <mergeCell ref="K53:L54"/>
    <mergeCell ref="A53:C54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18:N18"/>
    <mergeCell ref="A32:N32"/>
    <mergeCell ref="A33:N33"/>
    <mergeCell ref="A34:N34"/>
    <mergeCell ref="A35:N35"/>
    <mergeCell ref="A36:N36"/>
    <mergeCell ref="A62:C62"/>
  </mergeCells>
  <hyperlinks>
    <hyperlink ref="A67" r:id="rId1" display="mailto:crp-48@list.ru" xr:uid="{14C28692-605D-4809-90CD-CE0DAAAA7B3F}"/>
  </hyperlinks>
  <pageMargins left="0.39370078740157499" right="0.43307086614173201" top="0.78740157480314998" bottom="0.39370078740157499" header="0.31496062992126" footer="0.31496062992126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ЦПЭ</cp:lastModifiedBy>
  <dcterms:created xsi:type="dcterms:W3CDTF">2006-09-16T00:00:00Z</dcterms:created>
  <dcterms:modified xsi:type="dcterms:W3CDTF">2022-09-29T11:49:26Z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