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8ADA1AC4-356C-4108-8267-029B57798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61" i="1" l="1"/>
  <c r="E41" i="1" l="1"/>
  <c r="E42" i="1"/>
  <c r="E40" i="1"/>
  <c r="E55" i="1"/>
  <c r="K53" i="1"/>
  <c r="G52" i="1"/>
  <c r="K52" i="1"/>
  <c r="E39" i="1" l="1"/>
  <c r="K54" i="1"/>
  <c r="G54" i="1"/>
  <c r="G53" i="1"/>
  <c r="E44" i="1" l="1"/>
  <c r="G55" i="1" l="1"/>
  <c r="K55" i="1"/>
</calcChain>
</file>

<file path=xl/sharedStrings.xml><?xml version="1.0" encoding="utf-8"?>
<sst xmlns="http://schemas.openxmlformats.org/spreadsheetml/2006/main" count="84" uniqueCount="78">
  <si>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</si>
  <si>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</si>
  <si>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</si>
  <si>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</si>
  <si>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</si>
  <si>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</si>
  <si>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</si>
  <si>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</si>
  <si>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</si>
  <si>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</si>
  <si>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</si>
  <si>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</si>
  <si>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</si>
  <si>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</si>
  <si>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</si>
  <si>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</si>
  <si>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</si>
  <si>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</si>
  <si>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</si>
  <si>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</si>
  <si>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</si>
  <si>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</si>
  <si>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</si>
  <si>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</si>
  <si>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</si>
  <si>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</si>
  <si>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</si>
  <si>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</si>
  <si>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</si>
  <si>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</si>
  <si>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</si>
  <si>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</si>
  <si>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 xml:space="preserve">По вопросам заполнения звонить: 8 4742 28 69 18 </t>
  </si>
  <si>
    <t xml:space="preserve">Заполненную анкету отправлять на эл. адрес: crp-48@list.ru  </t>
  </si>
  <si>
    <t xml:space="preserve">Адрес Центра развития предпринимательства: г.Липецк, ул. Интернациональная д. 29  </t>
  </si>
  <si>
    <t>1.     ИНФОРМАЦИЯ О ЗАЯВИТЕЛЕ</t>
  </si>
  <si>
    <r>
      <t>ð</t>
    </r>
    <r>
      <rPr>
        <sz val="13"/>
        <color theme="1"/>
        <rFont val="Times New Roman"/>
        <family val="1"/>
        <charset val="204"/>
      </rPr>
      <t xml:space="preserve"> Не будет сотрудников</t>
    </r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</si>
  <si>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</si>
  <si>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</si>
  <si>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</si>
  <si>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</si>
  <si>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</si>
  <si>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</si>
  <si>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</si>
  <si>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</si>
  <si>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</si>
  <si>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</si>
  <si>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</si>
  <si>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</si>
  <si>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</si>
  <si>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>массажист</t>
  </si>
  <si>
    <t>Арома-сауна Профи</t>
  </si>
  <si>
    <t>Ресеншен, кедр</t>
  </si>
  <si>
    <t>Арома-сауна</t>
  </si>
  <si>
    <t>шт.</t>
  </si>
  <si>
    <t>Массаж общий</t>
  </si>
  <si>
    <t>Массаж спины</t>
  </si>
  <si>
    <t>с 1 месяца</t>
  </si>
  <si>
    <t xml:space="preserve">ФИО  </t>
  </si>
  <si>
    <t xml:space="preserve">Дата рождения                        Телефон            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</si>
  <si>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</si>
  <si>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</si>
  <si>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</si>
  <si>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      лет                                                         Опыт работы в данной сфере:</t>
  </si>
  <si>
    <t xml:space="preserve">ИНН </t>
  </si>
  <si>
    <t>Состав семьи:          чел.</t>
  </si>
  <si>
    <t>Планируемый график работы (дней в неделю)                                      (часов в неделю)</t>
  </si>
  <si>
    <t>2. ОПИСАНИЕ ПРОЕКТА</t>
  </si>
  <si>
    <t>Название проекта  СПА-салон</t>
  </si>
  <si>
    <t>описание производимого товара (работ, услуг):  оказание населению услуг массажа и СПА-процедур (Арома-сауна)+массаж</t>
  </si>
  <si>
    <t>Имеющееся оборудование/имущество для бизнеса: кушетки, шкафы, стелажи, стулья, зеркало</t>
  </si>
  <si>
    <t>Потребители товара (работ, услуг) – целевая аудитория: взрослое население 25-60 лет</t>
  </si>
  <si>
    <t>Реклама товара (работ, услуг): Соц.сети, Авито, торговые площадки, таргент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</si>
  <si>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</si>
  <si>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</si>
  <si>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Вид деятельности по ОКВЭД </t>
  </si>
  <si>
    <r>
      <t>ð</t>
    </r>
    <r>
      <rPr>
        <sz val="13"/>
        <color theme="1"/>
        <rFont val="Times New Roman"/>
        <family val="1"/>
        <charset val="204"/>
      </rPr>
      <t xml:space="preserve"> НПД (самозанятый)  </t>
    </r>
    <r>
      <rPr>
        <b/>
        <sz val="13"/>
        <color theme="1"/>
        <rFont val="Times New Roman"/>
        <family val="1"/>
        <charset val="204"/>
      </rPr>
      <t xml:space="preserve">        </t>
    </r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ИП (Патент, УСН)</t>
    </r>
    <r>
      <rPr>
        <sz val="13"/>
        <color theme="1"/>
        <rFont val="Symbol"/>
        <family val="1"/>
        <charset val="2"/>
      </rPr>
      <t xml:space="preserve"> 15%</t>
    </r>
  </si>
  <si>
    <t>Рынки сбыта, наличие договоров поставки товара (работ, услуг):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</si>
</sst>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76"/>
  <sheetViews>
    <sheetView tabSelected="1" view="pageLayout" topLeftCell="A37" zoomScaleNormal="91" workbookViewId="0">
      <selection activeCell="K54" sqref="K54:L54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9" width="7.855468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4" ht="18.75" x14ac:dyDescent="0.25">
      <c r="A3" s="1"/>
    </row>
    <row r="4" spans="1:14" ht="18.75" x14ac:dyDescent="0.25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4" ht="16.5" x14ac:dyDescent="0.25">
      <c r="A5" s="29" t="s">
        <v>58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6.5" x14ac:dyDescent="0.25">
      <c r="A6" s="29" t="s">
        <v>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6.5" x14ac:dyDescent="0.25">
      <c r="A7" s="24" t="s">
        <v>60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ht="16.5" x14ac:dyDescent="0.25">
      <c r="A8" s="30" t="s">
        <v>61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8.75" customHeight="1" x14ac:dyDescent="0.25">
      <c r="A9" s="30" t="s">
        <v>62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16.5" x14ac:dyDescent="0.25">
      <c r="A10" s="29" t="s">
        <v>63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6.5" x14ac:dyDescent="0.25">
      <c r="A11" s="24" t="s">
        <v>64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6.5" x14ac:dyDescent="0.25">
      <c r="A12" s="24" t="s">
        <v>65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6.5" x14ac:dyDescent="0.25">
      <c r="A13" s="24" t="s">
        <v>66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6.5" x14ac:dyDescent="0.25">
      <c r="A14" s="31" t="s">
        <v>67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6.5" x14ac:dyDescent="0.25">
      <c r="A15" s="29" t="s">
        <v>68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6.5" x14ac:dyDescent="0.25">
      <c r="A16" s="55" t="s">
        <v>75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6.5" x14ac:dyDescent="0.25">
      <c r="A17" s="30" t="s">
        <v>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16.5" x14ac:dyDescent="0.25">
      <c r="A18" s="56" t="s">
        <v>76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 x14ac:dyDescent="0.25">
      <c r="A19" s="24" t="s">
        <v>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6.5" x14ac:dyDescent="0.25">
      <c r="A20" s="54" t="s">
        <v>69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6.5" x14ac:dyDescent="0.25">
      <c r="A21" s="50" t="s">
        <v>70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18"/>
      <c r="N21" s="18"/>
    </row>
    <row r="22" spans="1:14" ht="18.75" x14ac:dyDescent="0.25">
      <c r="A22" s="43" t="s">
        <v>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4" ht="18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35.25" customHeight="1" x14ac:dyDescent="0.3">
      <c r="A24" s="11" t="s">
        <v>4</v>
      </c>
      <c r="B24" s="11" t="s">
        <v>5</v>
      </c>
      <c r="C24" s="11" t="s">
        <v>6</v>
      </c>
      <c r="D24" s="62" t="s">
        <v>7</v>
      </c>
      <c r="E24" s="62"/>
      <c r="F24" s="2"/>
      <c r="G24" s="2"/>
      <c r="H24" s="2"/>
      <c r="I24" s="2"/>
      <c r="J24" s="2"/>
      <c r="K24" s="2"/>
      <c r="L24" s="2"/>
    </row>
    <row r="25" spans="1:14" ht="17.25" x14ac:dyDescent="0.3">
      <c r="A25" s="13" t="s">
        <v>50</v>
      </c>
      <c r="B25" s="13">
        <v>2</v>
      </c>
      <c r="C25" s="13">
        <v>15000</v>
      </c>
      <c r="D25" s="61" t="s">
        <v>57</v>
      </c>
      <c r="E25" s="61"/>
      <c r="F25" s="2"/>
      <c r="G25" s="2"/>
      <c r="H25" s="2"/>
      <c r="I25" s="2"/>
      <c r="J25" s="2"/>
      <c r="K25" s="2"/>
      <c r="L25" s="2"/>
    </row>
    <row r="26" spans="1:14" ht="16.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4" ht="16.5" x14ac:dyDescent="0.25">
      <c r="A27" s="63" t="s">
        <v>36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4" ht="16.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6.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8.75" x14ac:dyDescent="0.25">
      <c r="A30" s="52" t="s">
        <v>37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4" ht="16.5" x14ac:dyDescent="0.25">
      <c r="A31" s="24" t="s">
        <v>71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6.5" x14ac:dyDescent="0.25">
      <c r="A32" s="24" t="s">
        <v>77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6.5" x14ac:dyDescent="0.25">
      <c r="A33" s="24" t="s">
        <v>72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8.75" x14ac:dyDescent="0.25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1:14" ht="16.5" x14ac:dyDescent="0.25">
      <c r="A35" s="49" t="s">
        <v>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4" ht="33.75" customHeight="1" x14ac:dyDescent="0.25">
      <c r="A36" s="59" t="s">
        <v>9</v>
      </c>
      <c r="B36" s="60"/>
      <c r="C36" s="11" t="s">
        <v>10</v>
      </c>
      <c r="D36" s="11" t="s">
        <v>11</v>
      </c>
      <c r="E36" s="51" t="s">
        <v>12</v>
      </c>
      <c r="F36" s="51"/>
      <c r="G36" s="51"/>
      <c r="H36" s="57" t="s">
        <v>13</v>
      </c>
      <c r="I36" s="57"/>
      <c r="J36" s="57"/>
      <c r="K36" s="57"/>
      <c r="L36" s="57"/>
    </row>
    <row r="37" spans="1:14" ht="33.75" customHeight="1" x14ac:dyDescent="0.25">
      <c r="A37" s="39" t="s">
        <v>48</v>
      </c>
      <c r="B37" s="41"/>
      <c r="C37" s="12"/>
      <c r="D37" s="12"/>
      <c r="E37" s="38">
        <v>0</v>
      </c>
      <c r="F37" s="38"/>
      <c r="G37" s="38"/>
      <c r="H37" s="38"/>
      <c r="I37" s="38"/>
      <c r="J37" s="38"/>
      <c r="K37" s="38"/>
      <c r="L37" s="38"/>
    </row>
    <row r="38" spans="1:14" ht="17.25" x14ac:dyDescent="0.25">
      <c r="A38" s="39" t="s">
        <v>14</v>
      </c>
      <c r="B38" s="41"/>
      <c r="C38" s="12"/>
      <c r="D38" s="12"/>
      <c r="E38" s="38">
        <v>0</v>
      </c>
      <c r="F38" s="38"/>
      <c r="G38" s="38"/>
      <c r="H38" s="38"/>
      <c r="I38" s="38"/>
      <c r="J38" s="38"/>
      <c r="K38" s="38"/>
      <c r="L38" s="38"/>
    </row>
    <row r="39" spans="1:14" ht="17.25" x14ac:dyDescent="0.25">
      <c r="A39" s="39" t="s">
        <v>15</v>
      </c>
      <c r="B39" s="41"/>
      <c r="C39" s="12"/>
      <c r="D39" s="12"/>
      <c r="E39" s="38">
        <f>SUM(E40:G42)</f>
        <v>350000</v>
      </c>
      <c r="F39" s="38"/>
      <c r="G39" s="38"/>
      <c r="H39" s="38"/>
      <c r="I39" s="38"/>
      <c r="J39" s="38"/>
      <c r="K39" s="38"/>
      <c r="L39" s="38"/>
    </row>
    <row r="40" spans="1:14" ht="17.25" x14ac:dyDescent="0.3">
      <c r="A40" s="64" t="s">
        <v>51</v>
      </c>
      <c r="B40" s="65"/>
      <c r="C40" s="13">
        <v>2</v>
      </c>
      <c r="D40" s="13">
        <v>150500</v>
      </c>
      <c r="E40" s="61">
        <f>C40*D40</f>
        <v>301000</v>
      </c>
      <c r="F40" s="61"/>
      <c r="G40" s="61"/>
      <c r="H40" s="58"/>
      <c r="I40" s="58"/>
      <c r="J40" s="58"/>
      <c r="K40" s="58"/>
      <c r="L40" s="58"/>
    </row>
    <row r="41" spans="1:14" ht="17.25" x14ac:dyDescent="0.3">
      <c r="A41" s="64" t="s">
        <v>52</v>
      </c>
      <c r="B41" s="65"/>
      <c r="C41" s="13">
        <v>1</v>
      </c>
      <c r="D41" s="13">
        <v>49000</v>
      </c>
      <c r="E41" s="61">
        <f t="shared" ref="E41:E42" si="0">C41*D41</f>
        <v>49000</v>
      </c>
      <c r="F41" s="61"/>
      <c r="G41" s="61"/>
      <c r="H41" s="58"/>
      <c r="I41" s="58"/>
      <c r="J41" s="58"/>
      <c r="K41" s="58"/>
      <c r="L41" s="58"/>
    </row>
    <row r="42" spans="1:14" ht="17.25" hidden="1" x14ac:dyDescent="0.3">
      <c r="A42" s="27"/>
      <c r="B42" s="28"/>
      <c r="C42" s="13"/>
      <c r="D42" s="13"/>
      <c r="E42" s="61">
        <f t="shared" si="0"/>
        <v>0</v>
      </c>
      <c r="F42" s="61"/>
      <c r="G42" s="61"/>
      <c r="H42" s="58"/>
      <c r="I42" s="58"/>
      <c r="J42" s="58"/>
      <c r="K42" s="58"/>
      <c r="L42" s="58"/>
    </row>
    <row r="43" spans="1:14" ht="17.25" x14ac:dyDescent="0.25">
      <c r="A43" s="39" t="s">
        <v>16</v>
      </c>
      <c r="B43" s="41"/>
      <c r="C43" s="12"/>
      <c r="D43" s="12"/>
      <c r="E43" s="38">
        <v>0</v>
      </c>
      <c r="F43" s="38"/>
      <c r="G43" s="38"/>
      <c r="H43" s="38"/>
      <c r="I43" s="38"/>
      <c r="J43" s="38"/>
      <c r="K43" s="38"/>
      <c r="L43" s="38"/>
    </row>
    <row r="44" spans="1:14" ht="17.25" x14ac:dyDescent="0.25">
      <c r="A44" s="39" t="s">
        <v>17</v>
      </c>
      <c r="B44" s="41"/>
      <c r="C44" s="12"/>
      <c r="D44" s="12"/>
      <c r="E44" s="38">
        <f>E43+E39+E38+E37</f>
        <v>350000</v>
      </c>
      <c r="F44" s="38"/>
      <c r="G44" s="38"/>
      <c r="H44" s="39"/>
      <c r="I44" s="40"/>
      <c r="J44" s="40"/>
      <c r="K44" s="40"/>
      <c r="L44" s="41"/>
    </row>
    <row r="45" spans="1:14" ht="16.5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4" ht="16.5" x14ac:dyDescent="0.25">
      <c r="A46" s="49" t="s">
        <v>73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4" ht="16.5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4" ht="18.75" x14ac:dyDescent="0.25">
      <c r="A48" s="22" t="s">
        <v>18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1"/>
      <c r="N48" s="21"/>
    </row>
    <row r="49" spans="1:16" ht="51.75" customHeight="1" x14ac:dyDescent="0.3">
      <c r="A49" s="34" t="s">
        <v>19</v>
      </c>
      <c r="B49" s="66"/>
      <c r="C49" s="35"/>
      <c r="D49" s="68" t="s">
        <v>44</v>
      </c>
      <c r="E49" s="70" t="s">
        <v>45</v>
      </c>
      <c r="F49" s="72" t="s">
        <v>20</v>
      </c>
      <c r="G49" s="34" t="s">
        <v>47</v>
      </c>
      <c r="H49" s="35"/>
      <c r="I49" s="34" t="s">
        <v>21</v>
      </c>
      <c r="J49" s="35"/>
      <c r="K49" s="44" t="s">
        <v>46</v>
      </c>
      <c r="L49" s="45"/>
      <c r="M49" s="2"/>
      <c r="N49" s="2"/>
      <c r="O49" s="2"/>
      <c r="P49" s="2"/>
    </row>
    <row r="50" spans="1:16" ht="17.25" x14ac:dyDescent="0.3">
      <c r="A50" s="36"/>
      <c r="B50" s="67"/>
      <c r="C50" s="37"/>
      <c r="D50" s="69"/>
      <c r="E50" s="71"/>
      <c r="F50" s="73"/>
      <c r="G50" s="36"/>
      <c r="H50" s="37"/>
      <c r="I50" s="36"/>
      <c r="J50" s="37"/>
      <c r="K50" s="46"/>
      <c r="L50" s="47"/>
      <c r="M50" s="2"/>
      <c r="N50" s="2"/>
      <c r="O50" s="2"/>
      <c r="P50" s="2"/>
    </row>
    <row r="51" spans="1:16" ht="17.25" x14ac:dyDescent="0.3">
      <c r="A51" s="27">
        <v>1</v>
      </c>
      <c r="B51" s="53"/>
      <c r="C51" s="28"/>
      <c r="D51" s="19">
        <v>2</v>
      </c>
      <c r="E51" s="20">
        <v>3</v>
      </c>
      <c r="F51" s="20">
        <v>4</v>
      </c>
      <c r="G51" s="27">
        <v>5</v>
      </c>
      <c r="H51" s="28"/>
      <c r="I51" s="27">
        <v>6</v>
      </c>
      <c r="J51" s="28"/>
      <c r="K51" s="25">
        <v>7</v>
      </c>
      <c r="L51" s="26"/>
      <c r="M51" s="2"/>
      <c r="N51" s="2"/>
      <c r="O51" s="2"/>
      <c r="P51" s="2"/>
    </row>
    <row r="52" spans="1:16" ht="17.25" x14ac:dyDescent="0.3">
      <c r="A52" s="64" t="s">
        <v>53</v>
      </c>
      <c r="B52" s="74"/>
      <c r="C52" s="65"/>
      <c r="D52" s="20" t="s">
        <v>54</v>
      </c>
      <c r="E52" s="13">
        <v>150</v>
      </c>
      <c r="F52" s="13">
        <v>400</v>
      </c>
      <c r="G52" s="27">
        <f>E52*F52</f>
        <v>60000</v>
      </c>
      <c r="H52" s="28"/>
      <c r="I52" s="27">
        <v>80</v>
      </c>
      <c r="J52" s="28"/>
      <c r="K52" s="25">
        <f>E52*I52</f>
        <v>12000</v>
      </c>
      <c r="L52" s="26"/>
      <c r="M52" s="2"/>
      <c r="N52" s="2"/>
      <c r="O52" s="2"/>
      <c r="P52" s="2"/>
    </row>
    <row r="53" spans="1:16" ht="17.25" x14ac:dyDescent="0.3">
      <c r="A53" s="64" t="s">
        <v>55</v>
      </c>
      <c r="B53" s="74"/>
      <c r="C53" s="65"/>
      <c r="D53" s="20" t="s">
        <v>54</v>
      </c>
      <c r="E53" s="13">
        <v>75</v>
      </c>
      <c r="F53" s="13">
        <v>1500</v>
      </c>
      <c r="G53" s="27">
        <f t="shared" ref="G53:G54" si="1">E53*F53</f>
        <v>112500</v>
      </c>
      <c r="H53" s="28"/>
      <c r="I53" s="27">
        <v>50</v>
      </c>
      <c r="J53" s="28"/>
      <c r="K53" s="25">
        <f t="shared" ref="K53:K54" si="2">E53*I53</f>
        <v>3750</v>
      </c>
      <c r="L53" s="26"/>
      <c r="M53" s="2"/>
      <c r="N53" s="2"/>
      <c r="O53" s="2"/>
      <c r="P53" s="2"/>
    </row>
    <row r="54" spans="1:16" ht="17.25" x14ac:dyDescent="0.3">
      <c r="A54" s="64" t="s">
        <v>56</v>
      </c>
      <c r="B54" s="74"/>
      <c r="C54" s="65"/>
      <c r="D54" s="20" t="s">
        <v>54</v>
      </c>
      <c r="E54" s="13">
        <v>75</v>
      </c>
      <c r="F54" s="13">
        <v>800</v>
      </c>
      <c r="G54" s="27">
        <f t="shared" si="1"/>
        <v>60000</v>
      </c>
      <c r="H54" s="28"/>
      <c r="I54" s="27">
        <v>50</v>
      </c>
      <c r="J54" s="28"/>
      <c r="K54" s="25">
        <f t="shared" si="2"/>
        <v>3750</v>
      </c>
      <c r="L54" s="26"/>
      <c r="M54" s="2"/>
      <c r="N54" s="2"/>
      <c r="O54" s="2"/>
      <c r="P54" s="2"/>
    </row>
    <row r="55" spans="1:16" ht="17.25" x14ac:dyDescent="0.3">
      <c r="A55" s="27" t="s">
        <v>22</v>
      </c>
      <c r="B55" s="53"/>
      <c r="C55" s="28"/>
      <c r="D55" s="13"/>
      <c r="E55" s="13">
        <f>SUM(E52:E54)</f>
        <v>300</v>
      </c>
      <c r="F55" s="20" t="s">
        <v>23</v>
      </c>
      <c r="G55" s="27">
        <f>SUM(G52:G54)</f>
        <v>232500</v>
      </c>
      <c r="H55" s="28"/>
      <c r="I55" s="27" t="s">
        <v>23</v>
      </c>
      <c r="J55" s="28"/>
      <c r="K55" s="25">
        <f>SUM(K52:K54)</f>
        <v>19500</v>
      </c>
      <c r="L55" s="26"/>
      <c r="M55" s="2"/>
      <c r="N55" s="2"/>
      <c r="O55" s="2"/>
      <c r="P55" s="2"/>
    </row>
    <row r="56" spans="1:16" ht="18.75" x14ac:dyDescent="0.25">
      <c r="A56" s="43" t="s">
        <v>24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6" ht="18.75" customHeight="1" x14ac:dyDescent="0.3">
      <c r="A57" s="59" t="s">
        <v>25</v>
      </c>
      <c r="B57" s="81"/>
      <c r="C57" s="60"/>
      <c r="D57" s="59" t="s">
        <v>26</v>
      </c>
      <c r="E57" s="60"/>
      <c r="F57" s="51" t="s">
        <v>25</v>
      </c>
      <c r="G57" s="51"/>
      <c r="H57" s="51"/>
      <c r="I57" s="79" t="s">
        <v>26</v>
      </c>
      <c r="J57" s="80"/>
      <c r="K57" s="2"/>
      <c r="L57" s="2"/>
      <c r="M57" s="2"/>
      <c r="N57" s="2"/>
      <c r="O57" s="2"/>
    </row>
    <row r="58" spans="1:16" ht="17.25" x14ac:dyDescent="0.3">
      <c r="A58" s="75" t="s">
        <v>27</v>
      </c>
      <c r="B58" s="76"/>
      <c r="C58" s="77"/>
      <c r="D58" s="59">
        <v>43000</v>
      </c>
      <c r="E58" s="60"/>
      <c r="F58" s="75" t="s">
        <v>28</v>
      </c>
      <c r="G58" s="76"/>
      <c r="H58" s="77"/>
      <c r="I58" s="25">
        <v>10000</v>
      </c>
      <c r="J58" s="26"/>
      <c r="K58" s="2"/>
      <c r="L58" s="2"/>
      <c r="M58" s="2"/>
      <c r="N58" s="2"/>
      <c r="O58" s="2"/>
    </row>
    <row r="59" spans="1:16" ht="17.25" customHeight="1" x14ac:dyDescent="0.3">
      <c r="A59" s="75" t="s">
        <v>29</v>
      </c>
      <c r="B59" s="76"/>
      <c r="C59" s="77"/>
      <c r="D59" s="59">
        <v>0</v>
      </c>
      <c r="E59" s="60"/>
      <c r="F59" s="78" t="s">
        <v>74</v>
      </c>
      <c r="G59" s="78"/>
      <c r="H59" s="78"/>
      <c r="I59" s="25">
        <v>0</v>
      </c>
      <c r="J59" s="26"/>
      <c r="K59" s="2"/>
      <c r="L59" s="2"/>
      <c r="M59" s="2"/>
      <c r="N59" s="2"/>
      <c r="O59" s="2"/>
    </row>
    <row r="60" spans="1:16" ht="17.25" customHeight="1" x14ac:dyDescent="0.3">
      <c r="A60" s="75" t="s">
        <v>30</v>
      </c>
      <c r="B60" s="76"/>
      <c r="C60" s="77"/>
      <c r="D60" s="59">
        <v>4500</v>
      </c>
      <c r="E60" s="60"/>
      <c r="F60" s="78" t="s">
        <v>49</v>
      </c>
      <c r="G60" s="78"/>
      <c r="H60" s="78"/>
      <c r="I60" s="25">
        <f>K55</f>
        <v>19500</v>
      </c>
      <c r="J60" s="26"/>
      <c r="K60" s="2"/>
      <c r="L60" s="2"/>
      <c r="M60" s="2"/>
      <c r="N60" s="2"/>
      <c r="O60" s="2"/>
    </row>
    <row r="61" spans="1:16" ht="17.25" customHeight="1" x14ac:dyDescent="0.3">
      <c r="A61" s="75" t="s">
        <v>31</v>
      </c>
      <c r="B61" s="76"/>
      <c r="C61" s="77"/>
      <c r="D61" s="59">
        <v>10000</v>
      </c>
      <c r="E61" s="60"/>
      <c r="F61" s="59" t="s">
        <v>17</v>
      </c>
      <c r="G61" s="81"/>
      <c r="H61" s="60"/>
      <c r="I61" s="59">
        <f>SUM(D58:E61)+SUM(I58:J60)</f>
        <v>87000</v>
      </c>
      <c r="J61" s="60"/>
      <c r="K61" s="2"/>
      <c r="L61" s="2"/>
      <c r="M61" s="2"/>
      <c r="N61" s="2"/>
      <c r="O61" s="2"/>
    </row>
    <row r="62" spans="1:16" ht="17.25" x14ac:dyDescent="0.3">
      <c r="A62" s="3"/>
      <c r="B62" s="3"/>
      <c r="C62" s="3"/>
      <c r="D62" s="10"/>
      <c r="E62" s="10"/>
      <c r="F62" s="10"/>
      <c r="G62" s="10"/>
      <c r="H62" s="2"/>
      <c r="I62" s="2"/>
      <c r="J62" s="2"/>
      <c r="K62" s="2"/>
      <c r="L62" s="2"/>
    </row>
    <row r="63" spans="1:16" ht="17.25" x14ac:dyDescent="0.3">
      <c r="A63" s="8"/>
      <c r="B63" s="9"/>
      <c r="C63" s="9"/>
      <c r="D63" s="2"/>
      <c r="E63" s="2"/>
      <c r="F63" s="2"/>
      <c r="G63" s="14"/>
      <c r="H63" s="15"/>
      <c r="I63" s="15"/>
      <c r="J63" s="15"/>
      <c r="K63" s="15"/>
      <c r="L63" s="16"/>
      <c r="M63" s="17"/>
      <c r="N63" s="17"/>
    </row>
    <row r="64" spans="1:16" ht="17.25" x14ac:dyDescent="0.3">
      <c r="A64" s="4" t="s">
        <v>32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7.25" x14ac:dyDescent="0.3">
      <c r="A65" s="5" t="s">
        <v>33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7.25" x14ac:dyDescent="0.3">
      <c r="A66" s="4" t="s">
        <v>34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7.25" x14ac:dyDescent="0.3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40.5" customHeight="1" x14ac:dyDescent="0.25">
      <c r="A68" s="33" t="s">
        <v>39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7.25" x14ac:dyDescent="0.3">
      <c r="A69" s="6" t="s">
        <v>40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7.25" x14ac:dyDescent="0.3">
      <c r="A70" s="6" t="s">
        <v>41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7.25" x14ac:dyDescent="0.3">
      <c r="A71" s="6" t="s">
        <v>42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7.25" x14ac:dyDescent="0.3">
      <c r="A72" s="6" t="s">
        <v>43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7.2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7.2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7.2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7.2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111">
    <mergeCell ref="K55:L55"/>
    <mergeCell ref="F57:H57"/>
    <mergeCell ref="F61:H61"/>
    <mergeCell ref="I61:J61"/>
    <mergeCell ref="A57:C57"/>
    <mergeCell ref="D57:E57"/>
    <mergeCell ref="A58:C58"/>
    <mergeCell ref="A59:C59"/>
    <mergeCell ref="A60:C60"/>
    <mergeCell ref="A61:C61"/>
    <mergeCell ref="D58:E58"/>
    <mergeCell ref="D59:E59"/>
    <mergeCell ref="D60:E60"/>
    <mergeCell ref="D61:E61"/>
    <mergeCell ref="A52:C52"/>
    <mergeCell ref="A53:C53"/>
    <mergeCell ref="A54:C54"/>
    <mergeCell ref="A55:C55"/>
    <mergeCell ref="F58:H58"/>
    <mergeCell ref="F59:H59"/>
    <mergeCell ref="I55:J55"/>
    <mergeCell ref="F60:H60"/>
    <mergeCell ref="I58:J58"/>
    <mergeCell ref="I59:J59"/>
    <mergeCell ref="I60:J60"/>
    <mergeCell ref="I57:J57"/>
    <mergeCell ref="A22:L22"/>
    <mergeCell ref="A26:L26"/>
    <mergeCell ref="A27:L27"/>
    <mergeCell ref="H43:L43"/>
    <mergeCell ref="H42:L42"/>
    <mergeCell ref="E42:G42"/>
    <mergeCell ref="A42:B42"/>
    <mergeCell ref="A43:B43"/>
    <mergeCell ref="E39:G39"/>
    <mergeCell ref="E40:G40"/>
    <mergeCell ref="E41:G41"/>
    <mergeCell ref="H39:L39"/>
    <mergeCell ref="H40:L40"/>
    <mergeCell ref="H41:L41"/>
    <mergeCell ref="E43:G43"/>
    <mergeCell ref="A39:B39"/>
    <mergeCell ref="A40:B40"/>
    <mergeCell ref="A41:B41"/>
    <mergeCell ref="A2:L2"/>
    <mergeCell ref="A56:L56"/>
    <mergeCell ref="K49:L50"/>
    <mergeCell ref="A34:L34"/>
    <mergeCell ref="A35:L35"/>
    <mergeCell ref="A45:L45"/>
    <mergeCell ref="A46:L46"/>
    <mergeCell ref="A47:L47"/>
    <mergeCell ref="E36:G36"/>
    <mergeCell ref="E38:G38"/>
    <mergeCell ref="A30:L30"/>
    <mergeCell ref="A20:N20"/>
    <mergeCell ref="A19:N19"/>
    <mergeCell ref="A16:N16"/>
    <mergeCell ref="A15:N15"/>
    <mergeCell ref="A10:N10"/>
    <mergeCell ref="A9:N9"/>
    <mergeCell ref="A18:N18"/>
    <mergeCell ref="A4:L4"/>
    <mergeCell ref="H36:L36"/>
    <mergeCell ref="H38:L38"/>
    <mergeCell ref="A36:B36"/>
    <mergeCell ref="A68:L68"/>
    <mergeCell ref="I49:J50"/>
    <mergeCell ref="I51:J51"/>
    <mergeCell ref="K51:L51"/>
    <mergeCell ref="I52:J52"/>
    <mergeCell ref="I53:J53"/>
    <mergeCell ref="I54:J54"/>
    <mergeCell ref="E44:G44"/>
    <mergeCell ref="H44:L44"/>
    <mergeCell ref="K52:L52"/>
    <mergeCell ref="K53:L53"/>
    <mergeCell ref="K54:L54"/>
    <mergeCell ref="A44:B44"/>
    <mergeCell ref="G49:H50"/>
    <mergeCell ref="G51:H51"/>
    <mergeCell ref="G52:H52"/>
    <mergeCell ref="G53:H53"/>
    <mergeCell ref="G54:H54"/>
    <mergeCell ref="A51:C51"/>
    <mergeCell ref="A49:C50"/>
    <mergeCell ref="D49:D50"/>
    <mergeCell ref="E49:E50"/>
    <mergeCell ref="F49:F50"/>
    <mergeCell ref="G55:H55"/>
    <mergeCell ref="A28:N28"/>
    <mergeCell ref="A29:N29"/>
    <mergeCell ref="A31:N31"/>
    <mergeCell ref="A32:N32"/>
    <mergeCell ref="A33:N33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A38:B38"/>
    <mergeCell ref="A37:B37"/>
    <mergeCell ref="E37:G37"/>
    <mergeCell ref="H37:L37"/>
    <mergeCell ref="D25:E25"/>
    <mergeCell ref="D24:E24"/>
    <mergeCell ref="A21:L21"/>
  </mergeCells>
  <phoneticPr fontId="13" type="noConversion"/>
  <hyperlinks>
    <hyperlink ref="A65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2022-09-26T11:57:47Z</dcterms:modified>
</cp:coreProperties>
</file>