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E15F550D-F889-4919-8772-B71C2D1E9D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8" i="1" l="1"/>
  <c r="K79" i="1"/>
  <c r="K80" i="1"/>
  <c r="K81" i="1"/>
  <c r="G78" i="1"/>
  <c r="G79" i="1"/>
  <c r="G80" i="1"/>
  <c r="G81" i="1"/>
  <c r="E44" i="1"/>
  <c r="E47" i="1"/>
  <c r="E45" i="1"/>
  <c r="E46" i="1"/>
  <c r="E48" i="1"/>
  <c r="E49" i="1"/>
  <c r="E51" i="1"/>
  <c r="E50" i="1"/>
  <c r="E52" i="1"/>
  <c r="E53" i="1"/>
  <c r="E43" i="1" l="1"/>
  <c r="E41" i="1" l="1"/>
  <c r="E82" i="1"/>
  <c r="G77" i="1"/>
  <c r="K77" i="1"/>
  <c r="E42" i="1" l="1"/>
  <c r="E54" i="1"/>
  <c r="E40" i="1"/>
  <c r="E65" i="1" l="1"/>
  <c r="G82" i="1" l="1"/>
  <c r="K82" i="1"/>
  <c r="I88" i="1" s="1"/>
  <c r="I89" i="1" s="1"/>
</calcChain>
</file>

<file path=xl/sharedStrings.xml><?xml version="1.0" encoding="utf-8"?>
<sst xmlns="http://schemas.openxmlformats.org/spreadsheetml/2006/main" count="102" uniqueCount="97">
  <si>
    <t>БИЗНЕС-ПЛАН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</si>
  <si>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</si>
  <si>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</si>
  <si>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</si>
  <si>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</si>
  <si>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</si>
  <si>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</si>
  <si>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</si>
  <si>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</si>
  <si>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</si>
  <si>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</si>
  <si>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</si>
  <si>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</si>
  <si>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</si>
  <si>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</si>
  <si>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</si>
  <si>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</si>
  <si>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</si>
  <si>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</si>
  <si>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</si>
  <si>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</si>
  <si>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</si>
  <si>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</si>
  <si>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</si>
  <si>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</si>
  <si>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</si>
  <si>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</si>
  <si>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</si>
  <si>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</si>
  <si>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</si>
  <si>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</si>
  <si>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</si>
  <si>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</si>
  <si>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</si>
  <si>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</si>
  <si>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</si>
  <si>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</si>
  <si>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</si>
  <si>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</si>
  <si>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</si>
  <si>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</si>
  <si>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</si>
  <si>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</si>
  <si>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</si>
  <si>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</si>
  <si>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</si>
  <si>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</si>
  <si>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t xml:space="preserve">Вид деятельности по ОКВЭД  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</si>
  <si>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</si>
  <si>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Заполненную анкету отправлять на эл. адрес: admin@48mb.ru</t>
  </si>
  <si>
    <t xml:space="preserve">Адрес Центра развития предпринимательства: г.Липецк, ул. Кузнечная, д. 8 </t>
  </si>
  <si>
    <t>По вопросам заполнения звонить: 8-800-301-76-75</t>
  </si>
  <si>
    <t xml:space="preserve">Имеющееся оборудование/имущество для бизнеса  </t>
  </si>
  <si>
    <t xml:space="preserve">Название проекта   кабинет перманентного макияжа </t>
  </si>
  <si>
    <t>Аппарат для перм.м.</t>
  </si>
  <si>
    <t>Эксцентрик</t>
  </si>
  <si>
    <t>Блок питания</t>
  </si>
  <si>
    <t>Силовой кабель</t>
  </si>
  <si>
    <t xml:space="preserve">Шнур </t>
  </si>
  <si>
    <t>Педаль</t>
  </si>
  <si>
    <t>Держатель</t>
  </si>
  <si>
    <t xml:space="preserve">Аппарат Lotos24 </t>
  </si>
  <si>
    <t>Блок питания беспроводной</t>
  </si>
  <si>
    <t xml:space="preserve">Стул мастера </t>
  </si>
  <si>
    <t>Шкаф навесной</t>
  </si>
  <si>
    <t>Карандаш визажный</t>
  </si>
  <si>
    <t>Бутылка-лейка</t>
  </si>
  <si>
    <t>Ремувер</t>
  </si>
  <si>
    <t>охлаждающий гель</t>
  </si>
  <si>
    <t>Нейтролизатор</t>
  </si>
  <si>
    <t>Картриджи в ассортименте</t>
  </si>
  <si>
    <t>Пигмент в ассортименте</t>
  </si>
  <si>
    <t>Перчатки медицинские</t>
  </si>
  <si>
    <t>Бинт бандажный</t>
  </si>
  <si>
    <t>-</t>
  </si>
  <si>
    <t>Микробраши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</si>
  <si>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</si>
  <si>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 xml:space="preserve">Пермаментный макияж бровей </t>
  </si>
  <si>
    <t>Пермаментный макияж век</t>
  </si>
  <si>
    <t>Пермаментный макияж губ</t>
  </si>
  <si>
    <t>Удаление тату/татуажа</t>
  </si>
  <si>
    <t>Карбоновый пиллинг</t>
  </si>
  <si>
    <t xml:space="preserve">Дата рождения                             Телефон                                 эл. почта    </t>
  </si>
  <si>
    <t xml:space="preserve">Паспортные данные (серия, номер) </t>
  </si>
  <si>
    <t>Место жительства:</t>
  </si>
  <si>
    <t xml:space="preserve">Образование (специальность) </t>
  </si>
  <si>
    <t xml:space="preserve">ИНН </t>
  </si>
  <si>
    <t xml:space="preserve">Рынки сбыта, наличие договоров поставки товара (работ, услуг): </t>
  </si>
  <si>
    <t xml:space="preserve">ФИО  </t>
  </si>
  <si>
    <t xml:space="preserve">Планируемый график работы (дней в неделю)                                             (часов в неделю)    </t>
  </si>
  <si>
    <t>Аренда онлайн-кассы</t>
  </si>
  <si>
    <t>Состав семьи:                                 чел.</t>
  </si>
  <si>
    <r>
      <rPr>
        <b/>
        <sz val="13"/>
        <color theme="1"/>
        <rFont val="Symbol"/>
        <family val="1"/>
        <charset val="204"/>
      </rPr>
      <t>ð</t>
    </r>
    <r>
      <rPr>
        <b/>
        <sz val="13"/>
        <color theme="1"/>
        <rFont val="Times New Roman"/>
        <family val="1"/>
        <charset val="204"/>
      </rPr>
      <t xml:space="preserve"> НПД (самозанятый)</t>
    </r>
    <r>
      <rPr>
        <sz val="13"/>
        <color theme="1"/>
        <rFont val="Times New Roman"/>
        <family val="1"/>
        <charset val="204"/>
      </rPr>
      <t xml:space="preserve">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</si>
  <si>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>описание производимого товара (работ, услуг): перманентный макияж</t>
  </si>
  <si>
    <t>Потребители товара (работ, услуг) – целевая аудитория: жители г. Липецк</t>
  </si>
  <si>
    <t>Реклама товара (работ, услуг):  социальные сети</t>
  </si>
  <si>
    <t xml:space="preserve">Общий стаж              лет                                           Опыт работы в данной сфере: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</si>
</sst>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4" fillId="0" borderId="3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03"/>
  <sheetViews>
    <sheetView tabSelected="1" showWhiteSpace="0" view="pageLayout" topLeftCell="A66" zoomScaleNormal="91" workbookViewId="0">
      <selection activeCell="H61" sqref="H61:L61"/>
    </sheetView>
  </sheetViews>
  <sheetFormatPr defaultRowHeight="15" x14ac:dyDescent="0.25"/>
  <cols>
    <col min="1" max="1" width="28.85546875" customWidth="1"/>
    <col min="2" max="2" width="9" customWidth="1"/>
    <col min="3" max="3" width="7.85546875" customWidth="1"/>
    <col min="4" max="4" width="9.28515625" customWidth="1"/>
    <col min="5" max="8" width="7.8554687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4" ht="18.75" x14ac:dyDescent="0.25">
      <c r="A3" s="1"/>
    </row>
    <row r="4" spans="1:14" ht="18.75" x14ac:dyDescent="0.25">
      <c r="A4" s="61" t="s">
        <v>32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4" ht="16.5" x14ac:dyDescent="0.25">
      <c r="A5" s="60" t="s">
        <v>88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16.5" x14ac:dyDescent="0.25">
      <c r="A6" s="60" t="s">
        <v>82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16.5" x14ac:dyDescent="0.25">
      <c r="A7" s="75" t="s">
        <v>83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ht="16.5" x14ac:dyDescent="0.25">
      <c r="A8" s="75" t="s">
        <v>84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ht="16.5" x14ac:dyDescent="0.25">
      <c r="A9" s="77" t="s">
        <v>85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18.75" customHeight="1" x14ac:dyDescent="0.25">
      <c r="A10" s="60" t="s">
        <v>96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</row>
    <row r="11" spans="1:14" ht="16.5" x14ac:dyDescent="0.25">
      <c r="A11" s="60" t="s">
        <v>86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14" ht="16.5" x14ac:dyDescent="0.25">
      <c r="A12" s="75" t="s">
        <v>91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14" ht="16.5" x14ac:dyDescent="0.25">
      <c r="A13" s="75" t="s">
        <v>89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</row>
    <row r="14" spans="1:14" ht="18.75" x14ac:dyDescent="0.25">
      <c r="A14" s="88" t="s">
        <v>33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</row>
    <row r="15" spans="1:14" ht="16.5" x14ac:dyDescent="0.25">
      <c r="A15" s="60" t="s">
        <v>53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</row>
    <row r="16" spans="1:14" ht="16.5" x14ac:dyDescent="0.25">
      <c r="A16" s="92" t="s">
        <v>47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</row>
    <row r="17" spans="1:14" ht="16.5" x14ac:dyDescent="0.25">
      <c r="A17" s="89" t="s">
        <v>1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</row>
    <row r="18" spans="1:14" ht="16.5" x14ac:dyDescent="0.25">
      <c r="A18" s="90" t="s">
        <v>92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</row>
    <row r="19" spans="1:14" ht="15" customHeight="1" x14ac:dyDescent="0.25">
      <c r="A19" s="60" t="s">
        <v>2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4" ht="15.75" customHeight="1" x14ac:dyDescent="0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4" ht="16.5" x14ac:dyDescent="0.25">
      <c r="A21" s="72" t="s">
        <v>93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</row>
    <row r="22" spans="1:14" ht="16.5" x14ac:dyDescent="0.2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</row>
    <row r="23" spans="1:14" ht="16.5" x14ac:dyDescent="0.25">
      <c r="A23" s="75" t="s">
        <v>52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  <row r="24" spans="1:14" ht="16.5" x14ac:dyDescent="0.2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4" ht="18.75" x14ac:dyDescent="0.25">
      <c r="A25" s="62" t="s">
        <v>3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1:14" ht="18.75" hidden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4" ht="35.25" customHeight="1" x14ac:dyDescent="0.3">
      <c r="A27" s="9" t="s">
        <v>4</v>
      </c>
      <c r="B27" s="9" t="s">
        <v>5</v>
      </c>
      <c r="C27" s="9" t="s">
        <v>6</v>
      </c>
      <c r="D27" s="76" t="s">
        <v>7</v>
      </c>
      <c r="E27" s="76"/>
      <c r="F27" s="2"/>
      <c r="G27" s="2"/>
      <c r="H27" s="2"/>
      <c r="I27" s="2"/>
      <c r="J27" s="2"/>
      <c r="K27" s="2"/>
      <c r="L27" s="2"/>
    </row>
    <row r="28" spans="1:14" ht="17.25" x14ac:dyDescent="0.3">
      <c r="A28" s="13"/>
      <c r="B28" s="13"/>
      <c r="C28" s="13"/>
      <c r="D28" s="59"/>
      <c r="E28" s="59"/>
      <c r="F28" s="2"/>
      <c r="G28" s="2"/>
      <c r="H28" s="2"/>
      <c r="I28" s="2"/>
      <c r="J28" s="2"/>
      <c r="K28" s="2"/>
      <c r="L28" s="2"/>
    </row>
    <row r="29" spans="1:14" ht="16.5" x14ac:dyDescent="0.2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1:14" ht="16.5" x14ac:dyDescent="0.25">
      <c r="A30" s="73" t="s">
        <v>48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1:14" ht="18.75" x14ac:dyDescent="0.25">
      <c r="A31" s="61" t="s">
        <v>34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4" ht="16.5" x14ac:dyDescent="0.25">
      <c r="A32" s="75" t="s">
        <v>94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</row>
    <row r="33" spans="1:14" ht="16.5" x14ac:dyDescent="0.25">
      <c r="A33" s="75" t="s">
        <v>87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14" ht="16.5" x14ac:dyDescent="0.25">
      <c r="A34" s="75" t="s">
        <v>95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</row>
    <row r="35" spans="1:14" ht="16.5" x14ac:dyDescent="0.2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</row>
    <row r="36" spans="1:14" ht="18.75" x14ac:dyDescent="0.25">
      <c r="A36" s="61" t="s">
        <v>35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</row>
    <row r="37" spans="1:14" ht="16.5" x14ac:dyDescent="0.25">
      <c r="A37" s="75" t="s">
        <v>8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</row>
    <row r="38" spans="1:14" ht="33.75" customHeight="1" x14ac:dyDescent="0.25">
      <c r="A38" s="32" t="s">
        <v>9</v>
      </c>
      <c r="B38" s="33"/>
      <c r="C38" s="22" t="s">
        <v>10</v>
      </c>
      <c r="D38" s="22" t="s">
        <v>11</v>
      </c>
      <c r="E38" s="41" t="s">
        <v>12</v>
      </c>
      <c r="F38" s="41"/>
      <c r="G38" s="41"/>
      <c r="H38" s="70" t="s">
        <v>13</v>
      </c>
      <c r="I38" s="70"/>
      <c r="J38" s="70"/>
      <c r="K38" s="70"/>
      <c r="L38" s="70"/>
    </row>
    <row r="39" spans="1:14" ht="21" customHeight="1" x14ac:dyDescent="0.25">
      <c r="A39" s="45" t="s">
        <v>45</v>
      </c>
      <c r="B39" s="46"/>
      <c r="C39" s="21">
        <v>0</v>
      </c>
      <c r="D39" s="21">
        <v>0</v>
      </c>
      <c r="E39" s="47">
        <v>0</v>
      </c>
      <c r="F39" s="47"/>
      <c r="G39" s="47"/>
      <c r="H39" s="47" t="s">
        <v>74</v>
      </c>
      <c r="I39" s="47"/>
      <c r="J39" s="47"/>
      <c r="K39" s="47"/>
      <c r="L39" s="47"/>
    </row>
    <row r="40" spans="1:14" ht="17.25" x14ac:dyDescent="0.25">
      <c r="A40" s="45" t="s">
        <v>14</v>
      </c>
      <c r="B40" s="46"/>
      <c r="C40" s="21">
        <v>0</v>
      </c>
      <c r="D40" s="21">
        <v>0</v>
      </c>
      <c r="E40" s="47">
        <f>SUM(E41:G41)</f>
        <v>0</v>
      </c>
      <c r="F40" s="47"/>
      <c r="G40" s="47"/>
      <c r="H40" s="47" t="s">
        <v>74</v>
      </c>
      <c r="I40" s="47"/>
      <c r="J40" s="47"/>
      <c r="K40" s="47"/>
      <c r="L40" s="47"/>
    </row>
    <row r="41" spans="1:14" ht="17.25" x14ac:dyDescent="0.3">
      <c r="A41" s="26"/>
      <c r="B41" s="27"/>
      <c r="C41" s="11"/>
      <c r="D41" s="11"/>
      <c r="E41" s="59">
        <f>C41*D41</f>
        <v>0</v>
      </c>
      <c r="F41" s="59"/>
      <c r="G41" s="59"/>
      <c r="H41" s="71"/>
      <c r="I41" s="71"/>
      <c r="J41" s="71"/>
      <c r="K41" s="71"/>
      <c r="L41" s="71"/>
    </row>
    <row r="42" spans="1:14" ht="17.25" x14ac:dyDescent="0.25">
      <c r="A42" s="45" t="s">
        <v>15</v>
      </c>
      <c r="B42" s="46"/>
      <c r="C42" s="10"/>
      <c r="D42" s="10"/>
      <c r="E42" s="47">
        <f>SUM(E43:G53)</f>
        <v>208526</v>
      </c>
      <c r="F42" s="47"/>
      <c r="G42" s="47"/>
      <c r="H42" s="47"/>
      <c r="I42" s="47"/>
      <c r="J42" s="47"/>
      <c r="K42" s="47"/>
      <c r="L42" s="47"/>
    </row>
    <row r="43" spans="1:14" ht="17.25" x14ac:dyDescent="0.25">
      <c r="A43" s="23" t="s">
        <v>54</v>
      </c>
      <c r="B43" s="25"/>
      <c r="C43" s="13">
        <v>1</v>
      </c>
      <c r="D43" s="11">
        <v>62408</v>
      </c>
      <c r="E43" s="59">
        <f>C43*D43</f>
        <v>62408</v>
      </c>
      <c r="F43" s="59"/>
      <c r="G43" s="59"/>
      <c r="H43" s="93"/>
      <c r="I43" s="93"/>
      <c r="J43" s="93"/>
      <c r="K43" s="93"/>
      <c r="L43" s="93"/>
    </row>
    <row r="44" spans="1:14" ht="17.25" x14ac:dyDescent="0.25">
      <c r="A44" s="23" t="s">
        <v>55</v>
      </c>
      <c r="B44" s="25"/>
      <c r="C44" s="13">
        <v>1</v>
      </c>
      <c r="D44" s="11">
        <v>4420</v>
      </c>
      <c r="E44" s="59">
        <f t="shared" ref="E44:E51" si="0">C44*D44</f>
        <v>4420</v>
      </c>
      <c r="F44" s="59"/>
      <c r="G44" s="59"/>
      <c r="H44" s="93"/>
      <c r="I44" s="93"/>
      <c r="J44" s="93"/>
      <c r="K44" s="93"/>
      <c r="L44" s="93"/>
    </row>
    <row r="45" spans="1:14" ht="17.25" x14ac:dyDescent="0.25">
      <c r="A45" s="23" t="s">
        <v>57</v>
      </c>
      <c r="B45" s="25"/>
      <c r="C45" s="13">
        <v>1</v>
      </c>
      <c r="D45" s="11">
        <v>300</v>
      </c>
      <c r="E45" s="59">
        <f t="shared" si="0"/>
        <v>300</v>
      </c>
      <c r="F45" s="59"/>
      <c r="G45" s="59"/>
      <c r="H45" s="93"/>
      <c r="I45" s="93"/>
      <c r="J45" s="93"/>
      <c r="K45" s="93"/>
      <c r="L45" s="93"/>
    </row>
    <row r="46" spans="1:14" ht="17.25" x14ac:dyDescent="0.25">
      <c r="A46" s="23" t="s">
        <v>58</v>
      </c>
      <c r="B46" s="25"/>
      <c r="C46" s="13">
        <v>2</v>
      </c>
      <c r="D46" s="11">
        <v>2500</v>
      </c>
      <c r="E46" s="59">
        <f t="shared" si="0"/>
        <v>5000</v>
      </c>
      <c r="F46" s="59"/>
      <c r="G46" s="59"/>
      <c r="H46" s="93"/>
      <c r="I46" s="93"/>
      <c r="J46" s="93"/>
      <c r="K46" s="93"/>
      <c r="L46" s="93"/>
    </row>
    <row r="47" spans="1:14" ht="17.25" x14ac:dyDescent="0.25">
      <c r="A47" s="23" t="s">
        <v>56</v>
      </c>
      <c r="B47" s="25"/>
      <c r="C47" s="13">
        <v>1</v>
      </c>
      <c r="D47" s="11">
        <v>24479</v>
      </c>
      <c r="E47" s="59">
        <f>C47*D47</f>
        <v>24479</v>
      </c>
      <c r="F47" s="59"/>
      <c r="G47" s="59"/>
      <c r="H47" s="93"/>
      <c r="I47" s="93"/>
      <c r="J47" s="93"/>
      <c r="K47" s="93"/>
      <c r="L47" s="93"/>
    </row>
    <row r="48" spans="1:14" ht="17.25" x14ac:dyDescent="0.25">
      <c r="A48" s="23" t="s">
        <v>59</v>
      </c>
      <c r="B48" s="25"/>
      <c r="C48" s="13">
        <v>1</v>
      </c>
      <c r="D48" s="11">
        <v>5260</v>
      </c>
      <c r="E48" s="59">
        <f t="shared" si="0"/>
        <v>5260</v>
      </c>
      <c r="F48" s="59"/>
      <c r="G48" s="59"/>
      <c r="H48" s="93"/>
      <c r="I48" s="93"/>
      <c r="J48" s="93"/>
      <c r="K48" s="93"/>
      <c r="L48" s="93"/>
    </row>
    <row r="49" spans="1:12" ht="17.25" x14ac:dyDescent="0.25">
      <c r="A49" s="23" t="s">
        <v>60</v>
      </c>
      <c r="B49" s="25"/>
      <c r="C49" s="13">
        <v>1</v>
      </c>
      <c r="D49" s="11">
        <v>2590</v>
      </c>
      <c r="E49" s="59">
        <f t="shared" si="0"/>
        <v>2590</v>
      </c>
      <c r="F49" s="59"/>
      <c r="G49" s="59"/>
      <c r="H49" s="93"/>
      <c r="I49" s="93"/>
      <c r="J49" s="93"/>
      <c r="K49" s="93"/>
      <c r="L49" s="93"/>
    </row>
    <row r="50" spans="1:12" ht="17.25" x14ac:dyDescent="0.25">
      <c r="A50" s="23" t="s">
        <v>62</v>
      </c>
      <c r="B50" s="25"/>
      <c r="C50" s="13">
        <v>1</v>
      </c>
      <c r="D50" s="11">
        <v>22178</v>
      </c>
      <c r="E50" s="59">
        <f>C50*D50</f>
        <v>22178</v>
      </c>
      <c r="F50" s="59"/>
      <c r="G50" s="59"/>
      <c r="H50" s="93"/>
      <c r="I50" s="93"/>
      <c r="J50" s="93"/>
      <c r="K50" s="93"/>
      <c r="L50" s="93"/>
    </row>
    <row r="51" spans="1:12" ht="17.25" x14ac:dyDescent="0.25">
      <c r="A51" s="23" t="s">
        <v>61</v>
      </c>
      <c r="B51" s="25"/>
      <c r="C51" s="13">
        <v>1</v>
      </c>
      <c r="D51" s="11">
        <v>50000</v>
      </c>
      <c r="E51" s="59">
        <f t="shared" si="0"/>
        <v>50000</v>
      </c>
      <c r="F51" s="59"/>
      <c r="G51" s="59"/>
      <c r="H51" s="93"/>
      <c r="I51" s="93"/>
      <c r="J51" s="93"/>
      <c r="K51" s="93"/>
      <c r="L51" s="93"/>
    </row>
    <row r="52" spans="1:12" ht="17.25" x14ac:dyDescent="0.25">
      <c r="A52" s="23" t="s">
        <v>63</v>
      </c>
      <c r="B52" s="25"/>
      <c r="C52" s="13">
        <v>1</v>
      </c>
      <c r="D52" s="11">
        <v>7800</v>
      </c>
      <c r="E52" s="59">
        <f t="shared" ref="E52:E53" si="1">C52*D52</f>
        <v>7800</v>
      </c>
      <c r="F52" s="59"/>
      <c r="G52" s="59"/>
      <c r="H52" s="93"/>
      <c r="I52" s="93"/>
      <c r="J52" s="93"/>
      <c r="K52" s="93"/>
      <c r="L52" s="93"/>
    </row>
    <row r="53" spans="1:12" ht="17.25" x14ac:dyDescent="0.25">
      <c r="A53" s="23" t="s">
        <v>64</v>
      </c>
      <c r="B53" s="25"/>
      <c r="C53" s="13">
        <v>1</v>
      </c>
      <c r="D53" s="11">
        <v>24091</v>
      </c>
      <c r="E53" s="59">
        <f t="shared" si="1"/>
        <v>24091</v>
      </c>
      <c r="F53" s="59"/>
      <c r="G53" s="59"/>
      <c r="H53" s="93"/>
      <c r="I53" s="93"/>
      <c r="J53" s="93"/>
      <c r="K53" s="93"/>
      <c r="L53" s="93"/>
    </row>
    <row r="54" spans="1:12" ht="17.25" x14ac:dyDescent="0.25">
      <c r="A54" s="45" t="s">
        <v>16</v>
      </c>
      <c r="B54" s="46"/>
      <c r="C54" s="10"/>
      <c r="D54" s="10"/>
      <c r="E54" s="47">
        <f>SUM(E55:G64)</f>
        <v>141474</v>
      </c>
      <c r="F54" s="47"/>
      <c r="G54" s="47"/>
      <c r="H54" s="45"/>
      <c r="I54" s="69"/>
      <c r="J54" s="69"/>
      <c r="K54" s="69"/>
      <c r="L54" s="46"/>
    </row>
    <row r="55" spans="1:12" ht="17.25" customHeight="1" x14ac:dyDescent="0.25">
      <c r="A55" s="23" t="s">
        <v>75</v>
      </c>
      <c r="B55" s="25"/>
      <c r="C55" s="42">
        <v>1</v>
      </c>
      <c r="D55" s="42">
        <v>141474</v>
      </c>
      <c r="E55" s="49">
        <v>141474</v>
      </c>
      <c r="F55" s="50"/>
      <c r="G55" s="51"/>
      <c r="H55" s="93"/>
      <c r="I55" s="93"/>
      <c r="J55" s="93"/>
      <c r="K55" s="93"/>
      <c r="L55" s="93"/>
    </row>
    <row r="56" spans="1:12" ht="17.25" x14ac:dyDescent="0.25">
      <c r="A56" s="23" t="s">
        <v>65</v>
      </c>
      <c r="B56" s="25"/>
      <c r="C56" s="43"/>
      <c r="D56" s="43"/>
      <c r="E56" s="52"/>
      <c r="F56" s="53"/>
      <c r="G56" s="54"/>
      <c r="H56" s="93"/>
      <c r="I56" s="93"/>
      <c r="J56" s="93"/>
      <c r="K56" s="93"/>
      <c r="L56" s="93"/>
    </row>
    <row r="57" spans="1:12" ht="17.25" x14ac:dyDescent="0.25">
      <c r="A57" s="23" t="s">
        <v>66</v>
      </c>
      <c r="B57" s="25"/>
      <c r="C57" s="43"/>
      <c r="D57" s="43"/>
      <c r="E57" s="52"/>
      <c r="F57" s="53"/>
      <c r="G57" s="54"/>
      <c r="H57" s="93"/>
      <c r="I57" s="93"/>
      <c r="J57" s="93"/>
      <c r="K57" s="93"/>
      <c r="L57" s="93"/>
    </row>
    <row r="58" spans="1:12" ht="17.25" x14ac:dyDescent="0.25">
      <c r="A58" s="23" t="s">
        <v>67</v>
      </c>
      <c r="B58" s="25"/>
      <c r="C58" s="43"/>
      <c r="D58" s="43"/>
      <c r="E58" s="52"/>
      <c r="F58" s="53"/>
      <c r="G58" s="54"/>
      <c r="H58" s="93"/>
      <c r="I58" s="93"/>
      <c r="J58" s="93"/>
      <c r="K58" s="93"/>
      <c r="L58" s="93"/>
    </row>
    <row r="59" spans="1:12" ht="17.25" x14ac:dyDescent="0.25">
      <c r="A59" s="23" t="s">
        <v>68</v>
      </c>
      <c r="B59" s="25"/>
      <c r="C59" s="43"/>
      <c r="D59" s="43"/>
      <c r="E59" s="52"/>
      <c r="F59" s="53"/>
      <c r="G59" s="54"/>
      <c r="H59" s="93"/>
      <c r="I59" s="93"/>
      <c r="J59" s="93"/>
      <c r="K59" s="93"/>
      <c r="L59" s="93"/>
    </row>
    <row r="60" spans="1:12" ht="17.25" x14ac:dyDescent="0.25">
      <c r="A60" s="23" t="s">
        <v>69</v>
      </c>
      <c r="B60" s="25"/>
      <c r="C60" s="43"/>
      <c r="D60" s="43"/>
      <c r="E60" s="52"/>
      <c r="F60" s="53"/>
      <c r="G60" s="54"/>
      <c r="H60" s="93"/>
      <c r="I60" s="93"/>
      <c r="J60" s="93"/>
      <c r="K60" s="93"/>
      <c r="L60" s="93"/>
    </row>
    <row r="61" spans="1:12" ht="17.25" x14ac:dyDescent="0.25">
      <c r="A61" s="23" t="s">
        <v>70</v>
      </c>
      <c r="B61" s="25"/>
      <c r="C61" s="43"/>
      <c r="D61" s="43"/>
      <c r="E61" s="52"/>
      <c r="F61" s="53"/>
      <c r="G61" s="54"/>
      <c r="H61" s="93"/>
      <c r="I61" s="93"/>
      <c r="J61" s="93"/>
      <c r="K61" s="93"/>
      <c r="L61" s="93"/>
    </row>
    <row r="62" spans="1:12" ht="17.25" x14ac:dyDescent="0.25">
      <c r="A62" s="23" t="s">
        <v>71</v>
      </c>
      <c r="B62" s="25"/>
      <c r="C62" s="43"/>
      <c r="D62" s="43"/>
      <c r="E62" s="52"/>
      <c r="F62" s="53"/>
      <c r="G62" s="54"/>
      <c r="H62" s="93"/>
      <c r="I62" s="93"/>
      <c r="J62" s="93"/>
      <c r="K62" s="93"/>
      <c r="L62" s="93"/>
    </row>
    <row r="63" spans="1:12" ht="17.25" x14ac:dyDescent="0.25">
      <c r="A63" s="23" t="s">
        <v>72</v>
      </c>
      <c r="B63" s="25"/>
      <c r="C63" s="43"/>
      <c r="D63" s="43"/>
      <c r="E63" s="52"/>
      <c r="F63" s="53"/>
      <c r="G63" s="54"/>
      <c r="H63" s="93"/>
      <c r="I63" s="93"/>
      <c r="J63" s="93"/>
      <c r="K63" s="93"/>
      <c r="L63" s="93"/>
    </row>
    <row r="64" spans="1:12" ht="17.25" x14ac:dyDescent="0.25">
      <c r="A64" s="23" t="s">
        <v>73</v>
      </c>
      <c r="B64" s="25"/>
      <c r="C64" s="44"/>
      <c r="D64" s="44"/>
      <c r="E64" s="55"/>
      <c r="F64" s="56"/>
      <c r="G64" s="57"/>
      <c r="H64" s="93"/>
      <c r="I64" s="93"/>
      <c r="J64" s="93"/>
      <c r="K64" s="93"/>
      <c r="L64" s="93"/>
    </row>
    <row r="65" spans="1:16" ht="17.25" x14ac:dyDescent="0.25">
      <c r="A65" s="45" t="s">
        <v>17</v>
      </c>
      <c r="B65" s="46"/>
      <c r="C65" s="10"/>
      <c r="D65" s="10"/>
      <c r="E65" s="47">
        <f>E54+E42+E40+E39</f>
        <v>350000</v>
      </c>
      <c r="F65" s="47"/>
      <c r="G65" s="47"/>
      <c r="H65" s="45"/>
      <c r="I65" s="69"/>
      <c r="J65" s="69"/>
      <c r="K65" s="69"/>
      <c r="L65" s="46"/>
    </row>
    <row r="66" spans="1:16" ht="17.25" x14ac:dyDescent="0.25">
      <c r="A66" s="16"/>
      <c r="B66" s="16"/>
      <c r="C66" s="17"/>
      <c r="D66" s="17"/>
      <c r="E66" s="16"/>
      <c r="F66" s="16"/>
      <c r="G66" s="16"/>
      <c r="H66" s="16"/>
      <c r="I66" s="16"/>
      <c r="J66" s="16"/>
      <c r="K66" s="16"/>
      <c r="L66" s="16"/>
    </row>
    <row r="67" spans="1:16" ht="3" customHeight="1" x14ac:dyDescent="0.2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1:16" ht="16.5" x14ac:dyDescent="0.25">
      <c r="A68" s="67" t="s">
        <v>76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1:16" ht="16.5" x14ac:dyDescent="0.2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1:16" ht="18" hidden="1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6" ht="16.5" hidden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6" ht="16.5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6" ht="18.75" x14ac:dyDescent="0.25">
      <c r="A73" s="15" t="s">
        <v>18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4"/>
      <c r="N73" s="14"/>
    </row>
    <row r="74" spans="1:16" ht="51.75" customHeight="1" x14ac:dyDescent="0.3">
      <c r="A74" s="30" t="s">
        <v>19</v>
      </c>
      <c r="B74" s="34"/>
      <c r="C74" s="31"/>
      <c r="D74" s="36" t="s">
        <v>41</v>
      </c>
      <c r="E74" s="38" t="s">
        <v>42</v>
      </c>
      <c r="F74" s="40" t="s">
        <v>20</v>
      </c>
      <c r="G74" s="30" t="s">
        <v>44</v>
      </c>
      <c r="H74" s="31"/>
      <c r="I74" s="30" t="s">
        <v>21</v>
      </c>
      <c r="J74" s="31"/>
      <c r="K74" s="63" t="s">
        <v>43</v>
      </c>
      <c r="L74" s="64"/>
      <c r="M74" s="2"/>
      <c r="N74" s="2"/>
      <c r="O74" s="2"/>
      <c r="P74" s="2"/>
    </row>
    <row r="75" spans="1:16" ht="17.25" x14ac:dyDescent="0.3">
      <c r="A75" s="32"/>
      <c r="B75" s="35"/>
      <c r="C75" s="33"/>
      <c r="D75" s="37"/>
      <c r="E75" s="39"/>
      <c r="F75" s="41"/>
      <c r="G75" s="32"/>
      <c r="H75" s="33"/>
      <c r="I75" s="32"/>
      <c r="J75" s="33"/>
      <c r="K75" s="65"/>
      <c r="L75" s="66"/>
      <c r="M75" s="2"/>
      <c r="N75" s="2"/>
      <c r="O75" s="2"/>
      <c r="P75" s="2"/>
    </row>
    <row r="76" spans="1:16" ht="17.25" x14ac:dyDescent="0.3">
      <c r="A76" s="26">
        <v>1</v>
      </c>
      <c r="B76" s="58"/>
      <c r="C76" s="27"/>
      <c r="D76" s="12">
        <v>2</v>
      </c>
      <c r="E76" s="13">
        <v>3</v>
      </c>
      <c r="F76" s="13">
        <v>4</v>
      </c>
      <c r="G76" s="26">
        <v>5</v>
      </c>
      <c r="H76" s="27"/>
      <c r="I76" s="26">
        <v>6</v>
      </c>
      <c r="J76" s="27"/>
      <c r="K76" s="28">
        <v>7</v>
      </c>
      <c r="L76" s="29"/>
      <c r="M76" s="2"/>
      <c r="N76" s="2"/>
      <c r="O76" s="2"/>
      <c r="P76" s="2"/>
    </row>
    <row r="77" spans="1:16" ht="17.25" x14ac:dyDescent="0.3">
      <c r="A77" s="23" t="s">
        <v>77</v>
      </c>
      <c r="B77" s="24"/>
      <c r="C77" s="25"/>
      <c r="D77" s="13"/>
      <c r="E77" s="13">
        <v>7</v>
      </c>
      <c r="F77" s="13">
        <v>4000</v>
      </c>
      <c r="G77" s="26">
        <f>E77*F77</f>
        <v>28000</v>
      </c>
      <c r="H77" s="27"/>
      <c r="I77" s="26">
        <v>1400</v>
      </c>
      <c r="J77" s="27"/>
      <c r="K77" s="28">
        <f>E77*I77</f>
        <v>9800</v>
      </c>
      <c r="L77" s="29"/>
      <c r="M77" s="2"/>
      <c r="N77" s="2"/>
      <c r="O77" s="2"/>
      <c r="P77" s="2"/>
    </row>
    <row r="78" spans="1:16" ht="17.25" x14ac:dyDescent="0.3">
      <c r="A78" s="23" t="s">
        <v>78</v>
      </c>
      <c r="B78" s="24"/>
      <c r="C78" s="25"/>
      <c r="D78" s="13"/>
      <c r="E78" s="13">
        <v>2</v>
      </c>
      <c r="F78" s="13">
        <v>3500</v>
      </c>
      <c r="G78" s="26">
        <f t="shared" ref="G78:G81" si="2">E78*F78</f>
        <v>7000</v>
      </c>
      <c r="H78" s="27"/>
      <c r="I78" s="26">
        <v>1350</v>
      </c>
      <c r="J78" s="27"/>
      <c r="K78" s="28">
        <f t="shared" ref="K78:K81" si="3">E78*I78</f>
        <v>2700</v>
      </c>
      <c r="L78" s="29"/>
      <c r="M78" s="2"/>
      <c r="N78" s="2"/>
      <c r="O78" s="2"/>
      <c r="P78" s="2"/>
    </row>
    <row r="79" spans="1:16" ht="17.25" x14ac:dyDescent="0.3">
      <c r="A79" s="23" t="s">
        <v>79</v>
      </c>
      <c r="B79" s="24"/>
      <c r="C79" s="25"/>
      <c r="D79" s="13"/>
      <c r="E79" s="13">
        <v>4</v>
      </c>
      <c r="F79" s="13">
        <v>3800</v>
      </c>
      <c r="G79" s="26">
        <f t="shared" si="2"/>
        <v>15200</v>
      </c>
      <c r="H79" s="27"/>
      <c r="I79" s="26">
        <v>1490</v>
      </c>
      <c r="J79" s="27"/>
      <c r="K79" s="28">
        <f t="shared" si="3"/>
        <v>5960</v>
      </c>
      <c r="L79" s="29"/>
      <c r="M79" s="2"/>
      <c r="N79" s="2"/>
      <c r="O79" s="2"/>
      <c r="P79" s="2"/>
    </row>
    <row r="80" spans="1:16" ht="17.25" x14ac:dyDescent="0.3">
      <c r="A80" s="23" t="s">
        <v>80</v>
      </c>
      <c r="B80" s="24"/>
      <c r="C80" s="25"/>
      <c r="D80" s="13"/>
      <c r="E80" s="13">
        <v>1</v>
      </c>
      <c r="F80" s="13">
        <v>1400</v>
      </c>
      <c r="G80" s="26">
        <f t="shared" si="2"/>
        <v>1400</v>
      </c>
      <c r="H80" s="27"/>
      <c r="I80" s="26">
        <v>800</v>
      </c>
      <c r="J80" s="27"/>
      <c r="K80" s="28">
        <f t="shared" si="3"/>
        <v>800</v>
      </c>
      <c r="L80" s="29"/>
      <c r="M80" s="2"/>
      <c r="N80" s="2"/>
      <c r="O80" s="2"/>
      <c r="P80" s="2"/>
    </row>
    <row r="81" spans="1:16" ht="17.25" x14ac:dyDescent="0.3">
      <c r="A81" s="23" t="s">
        <v>81</v>
      </c>
      <c r="B81" s="24"/>
      <c r="C81" s="25"/>
      <c r="D81" s="13"/>
      <c r="E81" s="13">
        <v>1</v>
      </c>
      <c r="F81" s="13">
        <v>1000</v>
      </c>
      <c r="G81" s="26">
        <f t="shared" si="2"/>
        <v>1000</v>
      </c>
      <c r="H81" s="27"/>
      <c r="I81" s="26">
        <v>550</v>
      </c>
      <c r="J81" s="27"/>
      <c r="K81" s="28">
        <f t="shared" si="3"/>
        <v>550</v>
      </c>
      <c r="L81" s="29"/>
      <c r="M81" s="2"/>
      <c r="N81" s="2"/>
      <c r="O81" s="2"/>
      <c r="P81" s="2"/>
    </row>
    <row r="82" spans="1:16" ht="17.25" x14ac:dyDescent="0.3">
      <c r="A82" s="26" t="s">
        <v>22</v>
      </c>
      <c r="B82" s="58"/>
      <c r="C82" s="27"/>
      <c r="D82" s="13"/>
      <c r="E82" s="11">
        <f>SUM(E77:E81)</f>
        <v>15</v>
      </c>
      <c r="F82" s="13" t="s">
        <v>23</v>
      </c>
      <c r="G82" s="26">
        <f>SUM(G77:G81)</f>
        <v>52600</v>
      </c>
      <c r="H82" s="27"/>
      <c r="I82" s="26" t="s">
        <v>23</v>
      </c>
      <c r="J82" s="27"/>
      <c r="K82" s="28">
        <f>SUM(K77:K81)</f>
        <v>19810</v>
      </c>
      <c r="L82" s="29"/>
      <c r="M82" s="2"/>
      <c r="N82" s="2"/>
      <c r="O82" s="2"/>
      <c r="P82" s="2"/>
    </row>
    <row r="83" spans="1:16" ht="17.25" x14ac:dyDescent="0.3">
      <c r="A83" s="18"/>
      <c r="B83" s="18"/>
      <c r="C83" s="18"/>
      <c r="D83" s="19"/>
      <c r="E83" s="19"/>
      <c r="F83" s="18"/>
      <c r="G83" s="18"/>
      <c r="H83" s="18"/>
      <c r="I83" s="18"/>
      <c r="J83" s="18"/>
      <c r="K83" s="20"/>
      <c r="L83" s="20"/>
      <c r="M83" s="2"/>
      <c r="N83" s="2"/>
      <c r="O83" s="2"/>
      <c r="P83" s="2"/>
    </row>
    <row r="84" spans="1:16" ht="18.75" x14ac:dyDescent="0.25">
      <c r="A84" s="62" t="s">
        <v>24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</row>
    <row r="85" spans="1:16" ht="18.75" customHeight="1" x14ac:dyDescent="0.3">
      <c r="A85" s="82" t="s">
        <v>25</v>
      </c>
      <c r="B85" s="83"/>
      <c r="C85" s="84"/>
      <c r="D85" s="82" t="s">
        <v>26</v>
      </c>
      <c r="E85" s="84"/>
      <c r="F85" s="87" t="s">
        <v>25</v>
      </c>
      <c r="G85" s="87"/>
      <c r="H85" s="87"/>
      <c r="I85" s="85" t="s">
        <v>26</v>
      </c>
      <c r="J85" s="86"/>
      <c r="K85" s="2"/>
      <c r="L85" s="2"/>
      <c r="M85" s="2"/>
      <c r="N85" s="2"/>
      <c r="O85" s="2"/>
    </row>
    <row r="86" spans="1:16" ht="17.25" x14ac:dyDescent="0.3">
      <c r="A86" s="78" t="s">
        <v>27</v>
      </c>
      <c r="B86" s="79"/>
      <c r="C86" s="80"/>
      <c r="D86" s="82">
        <v>10000</v>
      </c>
      <c r="E86" s="84"/>
      <c r="F86" s="78" t="s">
        <v>28</v>
      </c>
      <c r="G86" s="79"/>
      <c r="H86" s="80"/>
      <c r="I86" s="28">
        <v>0</v>
      </c>
      <c r="J86" s="29"/>
      <c r="K86" s="2"/>
      <c r="L86" s="2"/>
      <c r="M86" s="2"/>
      <c r="N86" s="2"/>
      <c r="O86" s="2"/>
    </row>
    <row r="87" spans="1:16" ht="17.25" x14ac:dyDescent="0.3">
      <c r="A87" s="78" t="s">
        <v>29</v>
      </c>
      <c r="B87" s="79"/>
      <c r="C87" s="80"/>
      <c r="D87" s="82">
        <v>0</v>
      </c>
      <c r="E87" s="84"/>
      <c r="F87" s="81" t="s">
        <v>90</v>
      </c>
      <c r="G87" s="81"/>
      <c r="H87" s="81"/>
      <c r="I87" s="28">
        <v>0</v>
      </c>
      <c r="J87" s="29"/>
      <c r="K87" s="2"/>
      <c r="L87" s="2"/>
      <c r="M87" s="2"/>
      <c r="N87" s="2"/>
      <c r="O87" s="2"/>
    </row>
    <row r="88" spans="1:16" ht="17.25" x14ac:dyDescent="0.3">
      <c r="A88" s="78" t="s">
        <v>30</v>
      </c>
      <c r="B88" s="79"/>
      <c r="C88" s="80"/>
      <c r="D88" s="82">
        <v>0</v>
      </c>
      <c r="E88" s="84"/>
      <c r="F88" s="81" t="s">
        <v>46</v>
      </c>
      <c r="G88" s="81"/>
      <c r="H88" s="81"/>
      <c r="I88" s="28">
        <f>K82</f>
        <v>19810</v>
      </c>
      <c r="J88" s="29"/>
      <c r="K88" s="2"/>
      <c r="L88" s="2"/>
      <c r="M88" s="2"/>
      <c r="N88" s="2"/>
      <c r="O88" s="2"/>
    </row>
    <row r="89" spans="1:16" ht="17.25" customHeight="1" x14ac:dyDescent="0.3">
      <c r="A89" s="78" t="s">
        <v>31</v>
      </c>
      <c r="B89" s="79"/>
      <c r="C89" s="80"/>
      <c r="D89" s="82">
        <v>0</v>
      </c>
      <c r="E89" s="84"/>
      <c r="F89" s="82" t="s">
        <v>17</v>
      </c>
      <c r="G89" s="83"/>
      <c r="H89" s="84"/>
      <c r="I89" s="82">
        <f>SUM(D86:E89)+SUM(I86:J88)</f>
        <v>29810</v>
      </c>
      <c r="J89" s="84"/>
      <c r="K89" s="2"/>
      <c r="L89" s="2"/>
      <c r="M89" s="2"/>
      <c r="N89" s="2"/>
      <c r="O89" s="2"/>
    </row>
    <row r="90" spans="1:16" ht="17.25" x14ac:dyDescent="0.3">
      <c r="A90" s="3"/>
      <c r="B90" s="3"/>
      <c r="C90" s="3"/>
      <c r="D90" s="8"/>
      <c r="E90" s="8"/>
      <c r="F90" s="8"/>
      <c r="G90" s="8"/>
      <c r="H90" s="2"/>
      <c r="I90" s="2"/>
      <c r="J90" s="2"/>
      <c r="K90" s="2"/>
      <c r="L90" s="2"/>
    </row>
    <row r="91" spans="1:16" ht="17.25" x14ac:dyDescent="0.3">
      <c r="A91" s="4" t="s">
        <v>51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6" ht="17.25" x14ac:dyDescent="0.3">
      <c r="A92" s="5" t="s">
        <v>49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6" ht="17.25" x14ac:dyDescent="0.3">
      <c r="A93" s="4" t="s">
        <v>50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6" ht="17.25" x14ac:dyDescent="0.3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6" ht="40.5" customHeight="1" x14ac:dyDescent="0.25">
      <c r="A95" s="48" t="s">
        <v>36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</row>
    <row r="96" spans="1:16" ht="17.25" x14ac:dyDescent="0.3">
      <c r="A96" s="6" t="s">
        <v>37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7.25" x14ac:dyDescent="0.3">
      <c r="A97" s="6" t="s">
        <v>38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7.25" x14ac:dyDescent="0.3">
      <c r="A98" s="6" t="s">
        <v>39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7.25" x14ac:dyDescent="0.3">
      <c r="A99" s="6" t="s">
        <v>40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7.25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7.25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7.25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7.25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</sheetData>
  <mergeCells count="171">
    <mergeCell ref="H64:L64"/>
    <mergeCell ref="H43:L43"/>
    <mergeCell ref="H44:L44"/>
    <mergeCell ref="H45:L45"/>
    <mergeCell ref="H46:L46"/>
    <mergeCell ref="H47:L47"/>
    <mergeCell ref="H48:L48"/>
    <mergeCell ref="H49:L49"/>
    <mergeCell ref="H50:L50"/>
    <mergeCell ref="H55:L55"/>
    <mergeCell ref="H56:L56"/>
    <mergeCell ref="H57:L57"/>
    <mergeCell ref="H58:L58"/>
    <mergeCell ref="H59:L59"/>
    <mergeCell ref="H60:L60"/>
    <mergeCell ref="H61:L61"/>
    <mergeCell ref="H62:L62"/>
    <mergeCell ref="H63:L63"/>
    <mergeCell ref="A14:N14"/>
    <mergeCell ref="A17:N17"/>
    <mergeCell ref="A18:N18"/>
    <mergeCell ref="A23:N23"/>
    <mergeCell ref="A32:N32"/>
    <mergeCell ref="A33:N33"/>
    <mergeCell ref="A34:N34"/>
    <mergeCell ref="A35:N35"/>
    <mergeCell ref="A36:N36"/>
    <mergeCell ref="A16:N16"/>
    <mergeCell ref="A15:N15"/>
    <mergeCell ref="F89:H89"/>
    <mergeCell ref="I89:J89"/>
    <mergeCell ref="A85:C85"/>
    <mergeCell ref="D85:E85"/>
    <mergeCell ref="A86:C86"/>
    <mergeCell ref="A87:C87"/>
    <mergeCell ref="A88:C88"/>
    <mergeCell ref="A89:C89"/>
    <mergeCell ref="D86:E86"/>
    <mergeCell ref="D87:E87"/>
    <mergeCell ref="D88:E88"/>
    <mergeCell ref="D89:E89"/>
    <mergeCell ref="I85:J85"/>
    <mergeCell ref="F85:H85"/>
    <mergeCell ref="A5:N5"/>
    <mergeCell ref="A6:N6"/>
    <mergeCell ref="A7:N7"/>
    <mergeCell ref="A8:N8"/>
    <mergeCell ref="A9:N9"/>
    <mergeCell ref="A12:N12"/>
    <mergeCell ref="A13:N13"/>
    <mergeCell ref="G82:H82"/>
    <mergeCell ref="A77:C77"/>
    <mergeCell ref="A82:C82"/>
    <mergeCell ref="F86:H86"/>
    <mergeCell ref="F87:H87"/>
    <mergeCell ref="I82:J82"/>
    <mergeCell ref="F88:H88"/>
    <mergeCell ref="I86:J86"/>
    <mergeCell ref="I87:J87"/>
    <mergeCell ref="I88:J88"/>
    <mergeCell ref="K82:L82"/>
    <mergeCell ref="E43:G43"/>
    <mergeCell ref="H42:L42"/>
    <mergeCell ref="E54:G54"/>
    <mergeCell ref="A42:B42"/>
    <mergeCell ref="A43:B43"/>
    <mergeCell ref="A80:C80"/>
    <mergeCell ref="G80:H80"/>
    <mergeCell ref="I80:J80"/>
    <mergeCell ref="K80:L80"/>
    <mergeCell ref="A81:C81"/>
    <mergeCell ref="G81:H81"/>
    <mergeCell ref="I81:J81"/>
    <mergeCell ref="K81:L81"/>
    <mergeCell ref="A59:B59"/>
    <mergeCell ref="A63:B63"/>
    <mergeCell ref="A44:B44"/>
    <mergeCell ref="E44:G44"/>
    <mergeCell ref="A47:B47"/>
    <mergeCell ref="E47:G47"/>
    <mergeCell ref="A45:B45"/>
    <mergeCell ref="H53:L53"/>
    <mergeCell ref="E50:G50"/>
    <mergeCell ref="E52:G52"/>
    <mergeCell ref="E53:G53"/>
    <mergeCell ref="H51:L51"/>
    <mergeCell ref="A24:N24"/>
    <mergeCell ref="A21:N21"/>
    <mergeCell ref="A19:N19"/>
    <mergeCell ref="A20:N20"/>
    <mergeCell ref="A38:B38"/>
    <mergeCell ref="A40:B40"/>
    <mergeCell ref="A41:B41"/>
    <mergeCell ref="A39:B39"/>
    <mergeCell ref="E39:G39"/>
    <mergeCell ref="H39:L39"/>
    <mergeCell ref="D28:E28"/>
    <mergeCell ref="D27:E27"/>
    <mergeCell ref="E48:G48"/>
    <mergeCell ref="A49:B49"/>
    <mergeCell ref="E49:G49"/>
    <mergeCell ref="A51:B51"/>
    <mergeCell ref="E51:G51"/>
    <mergeCell ref="A37:N37"/>
    <mergeCell ref="A11:N11"/>
    <mergeCell ref="A10:N10"/>
    <mergeCell ref="A2:L2"/>
    <mergeCell ref="A84:L84"/>
    <mergeCell ref="K74:L75"/>
    <mergeCell ref="A67:L67"/>
    <mergeCell ref="A68:L68"/>
    <mergeCell ref="A69:L69"/>
    <mergeCell ref="E38:G38"/>
    <mergeCell ref="E40:G40"/>
    <mergeCell ref="E41:G41"/>
    <mergeCell ref="A31:L31"/>
    <mergeCell ref="E65:G65"/>
    <mergeCell ref="H65:L65"/>
    <mergeCell ref="K77:L77"/>
    <mergeCell ref="A4:L4"/>
    <mergeCell ref="H38:L38"/>
    <mergeCell ref="H40:L40"/>
    <mergeCell ref="H41:L41"/>
    <mergeCell ref="A22:N22"/>
    <mergeCell ref="A25:L25"/>
    <mergeCell ref="A29:L29"/>
    <mergeCell ref="A30:L30"/>
    <mergeCell ref="H54:L54"/>
    <mergeCell ref="E42:G42"/>
    <mergeCell ref="A95:L95"/>
    <mergeCell ref="E55:G64"/>
    <mergeCell ref="A64:B64"/>
    <mergeCell ref="A56:B56"/>
    <mergeCell ref="A65:B65"/>
    <mergeCell ref="A76:C76"/>
    <mergeCell ref="E45:G45"/>
    <mergeCell ref="A46:B46"/>
    <mergeCell ref="E46:G46"/>
    <mergeCell ref="A48:B48"/>
    <mergeCell ref="H52:L52"/>
    <mergeCell ref="A57:B57"/>
    <mergeCell ref="A58:B58"/>
    <mergeCell ref="A55:B55"/>
    <mergeCell ref="A50:B50"/>
    <mergeCell ref="A52:B52"/>
    <mergeCell ref="A53:B53"/>
    <mergeCell ref="C55:C64"/>
    <mergeCell ref="D55:D64"/>
    <mergeCell ref="A60:B60"/>
    <mergeCell ref="A61:B61"/>
    <mergeCell ref="A62:B62"/>
    <mergeCell ref="A54:B54"/>
    <mergeCell ref="A78:C78"/>
    <mergeCell ref="G78:H78"/>
    <mergeCell ref="I78:J78"/>
    <mergeCell ref="K78:L78"/>
    <mergeCell ref="A79:C79"/>
    <mergeCell ref="G79:H79"/>
    <mergeCell ref="I79:J79"/>
    <mergeCell ref="K79:L79"/>
    <mergeCell ref="I74:J75"/>
    <mergeCell ref="I76:J76"/>
    <mergeCell ref="K76:L76"/>
    <mergeCell ref="I77:J77"/>
    <mergeCell ref="G74:H75"/>
    <mergeCell ref="G76:H76"/>
    <mergeCell ref="G77:H77"/>
    <mergeCell ref="A74:C75"/>
    <mergeCell ref="D74:D75"/>
    <mergeCell ref="E74:E75"/>
    <mergeCell ref="F74:F75"/>
  </mergeCells>
  <phoneticPr fontId="12" type="noConversion"/>
  <hyperlinks>
    <hyperlink ref="A92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2022-09-26T07:22:51Z</dcterms:modified>
</cp:coreProperties>
</file>