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2F4B8456-2300-46F3-BA25-96E23D229390}" xr6:coauthVersionLast="47" xr6:coauthVersionMax="47" xr10:uidLastSave="{00000000-0000-0000-0000-000000000000}"/>
  <bookViews>
    <workbookView xWindow="8730" yWindow="480" windowWidth="16035" windowHeight="12945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1" l="1"/>
  <c r="E46" i="1"/>
  <c r="E47" i="1"/>
  <c r="E48" i="1"/>
  <c r="E49" i="1"/>
  <c r="E45" i="1"/>
  <c r="K60" i="1"/>
  <c r="K61" i="1"/>
  <c r="G61" i="1"/>
  <c r="G60" i="1"/>
  <c r="G59" i="1"/>
  <c r="E44" i="1" l="1"/>
  <c r="I69" i="1"/>
  <c r="E43" i="1" l="1"/>
  <c r="E62" i="1"/>
  <c r="K59" i="1"/>
  <c r="K62" i="1" s="1"/>
  <c r="E42" i="1" l="1"/>
  <c r="E51" i="1" l="1"/>
  <c r="G62" i="1" l="1"/>
</calcChain>
</file>

<file path=xl/sharedStrings.xml><?xml version="1.0" encoding="utf-8"?>
<sst xmlns="http://schemas.openxmlformats.org/spreadsheetml/2006/main" count="85" uniqueCount="81">
  <si>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</si>
  <si>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</si>
  <si>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</si>
  <si>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</si>
  <si>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</si>
  <si>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</si>
  <si>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</si>
  <si>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</si>
  <si>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</si>
  <si>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</si>
  <si>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</si>
  <si>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</si>
  <si>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</si>
  <si>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</si>
  <si>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</si>
  <si>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</si>
  <si>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</si>
  <si>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</si>
  <si>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</si>
  <si>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</si>
  <si>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</si>
  <si>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</si>
  <si>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</si>
  <si>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</si>
  <si>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</si>
  <si>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</si>
  <si>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</si>
  <si>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</si>
  <si>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</si>
  <si>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</si>
  <si>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</si>
  <si>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</si>
  <si>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</si>
  <si>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</si>
  <si>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</si>
  <si>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</si>
  <si>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</si>
  <si>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</si>
  <si>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</si>
  <si>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</si>
  <si>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</si>
  <si>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</si>
  <si>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</si>
  <si>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</si>
  <si>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</si>
  <si>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</si>
  <si>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</si>
  <si>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</si>
  <si>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</si>
  <si>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</si>
  <si>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</si>
  <si>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</si>
  <si>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</si>
  <si>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</si>
  <si>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>Заполненную анкету отправлять на эл. адрес: admin@48mb.ru</t>
  </si>
  <si>
    <t>По вопросам заполнения звонить: 8-800-301-76-75</t>
  </si>
  <si>
    <t xml:space="preserve">Имеющееся оборудование/имущество для бизнеса  </t>
  </si>
  <si>
    <t xml:space="preserve">Адрес Центра поддержки предпринимательства: г.Липецк, ул. Кузнечная, д. 8 </t>
  </si>
  <si>
    <t>Название проекта   Автосервис</t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</si>
  <si>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</si>
  <si>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Соцсети, Авито, наработанная база клиентов, устные договоренности с предприятиями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</si>
  <si>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</si>
  <si>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</si>
  <si>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</si>
  <si>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</si>
  <si>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</si>
  <si>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 xml:space="preserve">ИНН </t>
  </si>
  <si>
    <t>Состав семьи:          чел.</t>
  </si>
  <si>
    <t>Планируемый график работы (дней в неделю)                                      (часов в неделю)</t>
  </si>
  <si>
    <t>2. ОПИСАНИЕ ПРОЕКТА</t>
  </si>
  <si>
    <t>Шиномонтаж</t>
  </si>
  <si>
    <t>Жители города Липецка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</si>
  <si>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</si>
  <si>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Шиномонтажный станок полуавтоматический</t>
  </si>
  <si>
    <t>Балансировочный станок полуавтоматический</t>
  </si>
  <si>
    <t>Домкрат</t>
  </si>
  <si>
    <t>Компрессор</t>
  </si>
  <si>
    <t>Гайковерт</t>
  </si>
  <si>
    <t>Балансировка колёс</t>
  </si>
  <si>
    <t>Шиномонтаж 4 колёс</t>
  </si>
  <si>
    <t>Поставить жгут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</si>
</sst>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4"/>
  <sheetViews>
    <sheetView tabSelected="1" view="pageLayout" topLeftCell="A34" zoomScaleNormal="91" workbookViewId="0">
      <selection activeCell="A48" sqref="A48:B48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8.75" x14ac:dyDescent="0.25">
      <c r="A3" s="1"/>
    </row>
    <row r="4" spans="1:14" ht="18.75" x14ac:dyDescent="0.25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6.5" x14ac:dyDescent="0.25">
      <c r="A5" s="32" t="s">
        <v>61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6.5" x14ac:dyDescent="0.25">
      <c r="A6" s="32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x14ac:dyDescent="0.25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6.5" x14ac:dyDescent="0.25">
      <c r="A8" s="34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6.5" x14ac:dyDescent="0.25">
      <c r="A9" s="34" t="s">
        <v>64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8.75" customHeight="1" x14ac:dyDescent="0.25">
      <c r="A10" s="32" t="s">
        <v>65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6.5" x14ac:dyDescent="0.25">
      <c r="A11" s="33" t="s">
        <v>66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6.5" x14ac:dyDescent="0.25">
      <c r="A12" s="33" t="s">
        <v>67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6.5" x14ac:dyDescent="0.25">
      <c r="A13" s="33" t="s">
        <v>68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6.5" x14ac:dyDescent="0.25">
      <c r="A14" s="59" t="s">
        <v>69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6.5" x14ac:dyDescent="0.25">
      <c r="A15" s="32" t="s">
        <v>58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6.5" x14ac:dyDescent="0.25">
      <c r="A16" s="62" t="s">
        <v>50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6.5" x14ac:dyDescent="0.25">
      <c r="A17" s="66" t="s">
        <v>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4" ht="16.5" x14ac:dyDescent="0.25">
      <c r="A18" s="67" t="s">
        <v>59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4" ht="15" customHeight="1" x14ac:dyDescent="0.25">
      <c r="A19" s="32" t="s">
        <v>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.75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6.5" x14ac:dyDescent="0.25">
      <c r="A21" s="56" t="s">
        <v>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6.5" x14ac:dyDescent="0.25">
      <c r="A22" s="56" t="s">
        <v>70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6.5" x14ac:dyDescent="0.25">
      <c r="A23" s="57" t="s">
        <v>56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8"/>
      <c r="N23" s="18"/>
    </row>
    <row r="24" spans="1:14" ht="16.5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8.75" x14ac:dyDescent="0.25">
      <c r="A25" s="58" t="s">
        <v>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11" t="s">
        <v>5</v>
      </c>
      <c r="B27" s="11" t="s">
        <v>6</v>
      </c>
      <c r="C27" s="11" t="s">
        <v>7</v>
      </c>
      <c r="D27" s="55" t="s">
        <v>8</v>
      </c>
      <c r="E27" s="55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54"/>
      <c r="E28" s="54"/>
      <c r="F28" s="2"/>
      <c r="G28" s="2"/>
      <c r="H28" s="2"/>
      <c r="I28" s="2"/>
      <c r="J28" s="2"/>
      <c r="K28" s="2"/>
      <c r="L28" s="2"/>
    </row>
    <row r="29" spans="1:14" ht="16.5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4" ht="16.5" x14ac:dyDescent="0.25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4" ht="18.75" x14ac:dyDescent="0.25">
      <c r="A31" s="78" t="s">
        <v>37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4" ht="16.5" x14ac:dyDescent="0.25">
      <c r="A32" s="53" t="s">
        <v>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8"/>
      <c r="N32" s="18"/>
    </row>
    <row r="33" spans="1:14" ht="16.5" x14ac:dyDescent="0.25">
      <c r="A33" s="77" t="s">
        <v>71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9"/>
      <c r="N33" s="19"/>
    </row>
    <row r="34" spans="1:14" ht="16.5" x14ac:dyDescent="0.25">
      <c r="A34" s="53" t="s">
        <v>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19"/>
      <c r="N34" s="19"/>
    </row>
    <row r="35" spans="1:14" ht="16.5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9"/>
      <c r="N35" s="19"/>
    </row>
    <row r="36" spans="1:14" ht="16.5" x14ac:dyDescent="0.25">
      <c r="A36" s="53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19"/>
      <c r="N36" s="19"/>
    </row>
    <row r="37" spans="1:14" ht="16.5" x14ac:dyDescent="0.25">
      <c r="A37" s="77" t="s">
        <v>60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9"/>
      <c r="N37" s="19"/>
    </row>
    <row r="38" spans="1:14" ht="18.75" x14ac:dyDescent="0.25">
      <c r="A38" s="78" t="s">
        <v>38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4" ht="16.5" x14ac:dyDescent="0.25">
      <c r="A39" s="66" t="s">
        <v>12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4" ht="33.75" customHeight="1" x14ac:dyDescent="0.25">
      <c r="A40" s="35" t="s">
        <v>13</v>
      </c>
      <c r="B40" s="37"/>
      <c r="C40" s="11" t="s">
        <v>14</v>
      </c>
      <c r="D40" s="11" t="s">
        <v>15</v>
      </c>
      <c r="E40" s="48" t="s">
        <v>16</v>
      </c>
      <c r="F40" s="48"/>
      <c r="G40" s="48"/>
      <c r="H40" s="63" t="s">
        <v>17</v>
      </c>
      <c r="I40" s="63"/>
      <c r="J40" s="63"/>
      <c r="K40" s="63"/>
      <c r="L40" s="63"/>
    </row>
    <row r="41" spans="1:14" ht="21" customHeight="1" x14ac:dyDescent="0.25">
      <c r="A41" s="51" t="s">
        <v>48</v>
      </c>
      <c r="B41" s="52"/>
      <c r="C41" s="12"/>
      <c r="D41" s="12"/>
      <c r="E41" s="64"/>
      <c r="F41" s="64"/>
      <c r="G41" s="64"/>
      <c r="H41" s="64"/>
      <c r="I41" s="64"/>
      <c r="J41" s="64"/>
      <c r="K41" s="64"/>
      <c r="L41" s="64"/>
    </row>
    <row r="42" spans="1:14" ht="17.25" x14ac:dyDescent="0.25">
      <c r="A42" s="51" t="s">
        <v>18</v>
      </c>
      <c r="B42" s="52"/>
      <c r="C42" s="12"/>
      <c r="D42" s="12"/>
      <c r="E42" s="64">
        <f>SUM(E43:G43)</f>
        <v>50000</v>
      </c>
      <c r="F42" s="64"/>
      <c r="G42" s="64"/>
      <c r="H42" s="64"/>
      <c r="I42" s="64"/>
      <c r="J42" s="64"/>
      <c r="K42" s="64"/>
      <c r="L42" s="64"/>
    </row>
    <row r="43" spans="1:14" ht="17.25" x14ac:dyDescent="0.3">
      <c r="A43" s="41"/>
      <c r="B43" s="42"/>
      <c r="C43" s="13">
        <v>5</v>
      </c>
      <c r="D43" s="13">
        <v>10000</v>
      </c>
      <c r="E43" s="54">
        <f>C43*D43</f>
        <v>50000</v>
      </c>
      <c r="F43" s="54"/>
      <c r="G43" s="54"/>
      <c r="H43" s="65"/>
      <c r="I43" s="65"/>
      <c r="J43" s="65"/>
      <c r="K43" s="65"/>
      <c r="L43" s="65"/>
    </row>
    <row r="44" spans="1:14" ht="17.25" x14ac:dyDescent="0.25">
      <c r="A44" s="51" t="s">
        <v>19</v>
      </c>
      <c r="B44" s="52"/>
      <c r="C44" s="12"/>
      <c r="D44" s="12"/>
      <c r="E44" s="64">
        <f>SUM(E45:E49)</f>
        <v>300000</v>
      </c>
      <c r="F44" s="64"/>
      <c r="G44" s="64"/>
      <c r="H44" s="64"/>
      <c r="I44" s="64"/>
      <c r="J44" s="64"/>
      <c r="K44" s="64"/>
      <c r="L44" s="64"/>
    </row>
    <row r="45" spans="1:14" ht="17.25" x14ac:dyDescent="0.3">
      <c r="A45" s="41" t="s">
        <v>73</v>
      </c>
      <c r="B45" s="42"/>
      <c r="C45" s="13">
        <v>1</v>
      </c>
      <c r="D45" s="13">
        <v>106000</v>
      </c>
      <c r="E45" s="54">
        <f>C45*D45</f>
        <v>106000</v>
      </c>
      <c r="F45" s="54"/>
      <c r="G45" s="54"/>
      <c r="H45" s="69"/>
      <c r="I45" s="69"/>
      <c r="J45" s="69"/>
      <c r="K45" s="69"/>
      <c r="L45" s="69"/>
    </row>
    <row r="46" spans="1:14" ht="17.25" x14ac:dyDescent="0.3">
      <c r="A46" s="41" t="s">
        <v>74</v>
      </c>
      <c r="B46" s="42"/>
      <c r="C46" s="13">
        <v>1</v>
      </c>
      <c r="D46" s="13">
        <v>95000</v>
      </c>
      <c r="E46" s="54">
        <f t="shared" ref="E46:E49" si="0">C46*D46</f>
        <v>95000</v>
      </c>
      <c r="F46" s="54"/>
      <c r="G46" s="54"/>
      <c r="H46" s="69"/>
      <c r="I46" s="69"/>
      <c r="J46" s="69"/>
      <c r="K46" s="69"/>
      <c r="L46" s="69"/>
    </row>
    <row r="47" spans="1:14" ht="17.25" x14ac:dyDescent="0.3">
      <c r="A47" s="41" t="s">
        <v>75</v>
      </c>
      <c r="B47" s="42"/>
      <c r="C47" s="13">
        <v>2</v>
      </c>
      <c r="D47" s="13">
        <v>13000</v>
      </c>
      <c r="E47" s="54">
        <f t="shared" si="0"/>
        <v>26000</v>
      </c>
      <c r="F47" s="54"/>
      <c r="G47" s="54"/>
      <c r="H47" s="69"/>
      <c r="I47" s="69"/>
      <c r="J47" s="69"/>
      <c r="K47" s="69"/>
      <c r="L47" s="69"/>
    </row>
    <row r="48" spans="1:14" ht="17.25" x14ac:dyDescent="0.3">
      <c r="A48" s="41" t="s">
        <v>76</v>
      </c>
      <c r="B48" s="42"/>
      <c r="C48" s="13">
        <v>1</v>
      </c>
      <c r="D48" s="13">
        <v>60000</v>
      </c>
      <c r="E48" s="54">
        <f t="shared" si="0"/>
        <v>60000</v>
      </c>
      <c r="F48" s="54"/>
      <c r="G48" s="54"/>
      <c r="H48" s="69"/>
      <c r="I48" s="69"/>
      <c r="J48" s="69"/>
      <c r="K48" s="69"/>
      <c r="L48" s="69"/>
    </row>
    <row r="49" spans="1:16" ht="31.5" customHeight="1" x14ac:dyDescent="0.3">
      <c r="A49" s="41" t="s">
        <v>77</v>
      </c>
      <c r="B49" s="42"/>
      <c r="C49" s="13">
        <v>1</v>
      </c>
      <c r="D49" s="13">
        <v>13000</v>
      </c>
      <c r="E49" s="54">
        <f t="shared" si="0"/>
        <v>13000</v>
      </c>
      <c r="F49" s="54"/>
      <c r="G49" s="54"/>
      <c r="H49" s="69"/>
      <c r="I49" s="69"/>
      <c r="J49" s="69"/>
      <c r="K49" s="69"/>
      <c r="L49" s="69"/>
    </row>
    <row r="50" spans="1:16" ht="17.25" x14ac:dyDescent="0.25">
      <c r="A50" s="51" t="s">
        <v>20</v>
      </c>
      <c r="B50" s="52"/>
      <c r="C50" s="12"/>
      <c r="D50" s="12"/>
      <c r="E50" s="64"/>
      <c r="F50" s="64"/>
      <c r="G50" s="64"/>
      <c r="H50" s="64"/>
      <c r="I50" s="64"/>
      <c r="J50" s="64"/>
      <c r="K50" s="64"/>
      <c r="L50" s="64"/>
    </row>
    <row r="51" spans="1:16" ht="17.25" x14ac:dyDescent="0.25">
      <c r="A51" s="51" t="s">
        <v>21</v>
      </c>
      <c r="B51" s="52"/>
      <c r="C51" s="12"/>
      <c r="D51" s="12"/>
      <c r="E51" s="64">
        <f>E50+E44+E42+E41</f>
        <v>350000</v>
      </c>
      <c r="F51" s="64"/>
      <c r="G51" s="64"/>
      <c r="H51" s="51"/>
      <c r="I51" s="80"/>
      <c r="J51" s="80"/>
      <c r="K51" s="80"/>
      <c r="L51" s="52"/>
    </row>
    <row r="52" spans="1:16" ht="17.25" x14ac:dyDescent="0.25">
      <c r="A52" s="26"/>
      <c r="B52" s="26"/>
      <c r="C52" s="27"/>
      <c r="D52" s="27"/>
      <c r="E52" s="26"/>
      <c r="F52" s="26"/>
      <c r="G52" s="26"/>
      <c r="H52" s="26"/>
      <c r="I52" s="26"/>
      <c r="J52" s="26"/>
      <c r="K52" s="26"/>
      <c r="L52" s="26"/>
    </row>
    <row r="53" spans="1:16" ht="3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6" ht="16.5" x14ac:dyDescent="0.25">
      <c r="A54" s="79" t="s">
        <v>72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1:16" ht="18.75" x14ac:dyDescent="0.25">
      <c r="A55" s="23" t="s">
        <v>22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2"/>
      <c r="N55" s="22"/>
    </row>
    <row r="56" spans="1:16" ht="51.75" customHeight="1" x14ac:dyDescent="0.3">
      <c r="A56" s="82" t="s">
        <v>23</v>
      </c>
      <c r="B56" s="86"/>
      <c r="C56" s="83"/>
      <c r="D56" s="88" t="s">
        <v>44</v>
      </c>
      <c r="E56" s="90" t="s">
        <v>45</v>
      </c>
      <c r="F56" s="92" t="s">
        <v>24</v>
      </c>
      <c r="G56" s="82" t="s">
        <v>47</v>
      </c>
      <c r="H56" s="83"/>
      <c r="I56" s="82" t="s">
        <v>25</v>
      </c>
      <c r="J56" s="83"/>
      <c r="K56" s="73" t="s">
        <v>46</v>
      </c>
      <c r="L56" s="74"/>
      <c r="M56" s="2"/>
      <c r="N56" s="2"/>
      <c r="O56" s="2"/>
      <c r="P56" s="2"/>
    </row>
    <row r="57" spans="1:16" ht="17.25" x14ac:dyDescent="0.3">
      <c r="A57" s="84"/>
      <c r="B57" s="87"/>
      <c r="C57" s="85"/>
      <c r="D57" s="89"/>
      <c r="E57" s="91"/>
      <c r="F57" s="93"/>
      <c r="G57" s="84"/>
      <c r="H57" s="85"/>
      <c r="I57" s="84"/>
      <c r="J57" s="85"/>
      <c r="K57" s="75"/>
      <c r="L57" s="76"/>
      <c r="M57" s="2"/>
      <c r="N57" s="2"/>
      <c r="O57" s="2"/>
      <c r="P57" s="2"/>
    </row>
    <row r="58" spans="1:16" ht="17.25" x14ac:dyDescent="0.3">
      <c r="A58" s="41">
        <v>1</v>
      </c>
      <c r="B58" s="46"/>
      <c r="C58" s="42"/>
      <c r="D58" s="20">
        <v>2</v>
      </c>
      <c r="E58" s="21">
        <v>3</v>
      </c>
      <c r="F58" s="21">
        <v>4</v>
      </c>
      <c r="G58" s="41">
        <v>5</v>
      </c>
      <c r="H58" s="42"/>
      <c r="I58" s="41">
        <v>6</v>
      </c>
      <c r="J58" s="42"/>
      <c r="K58" s="49">
        <v>7</v>
      </c>
      <c r="L58" s="50"/>
      <c r="M58" s="2"/>
      <c r="N58" s="2"/>
      <c r="O58" s="2"/>
      <c r="P58" s="2"/>
    </row>
    <row r="59" spans="1:16" ht="17.25" x14ac:dyDescent="0.3">
      <c r="A59" s="43" t="s">
        <v>78</v>
      </c>
      <c r="B59" s="44"/>
      <c r="C59" s="45"/>
      <c r="D59" s="24"/>
      <c r="E59" s="25">
        <v>50</v>
      </c>
      <c r="F59" s="25">
        <v>200</v>
      </c>
      <c r="G59" s="41">
        <f>E59*F59</f>
        <v>10000</v>
      </c>
      <c r="H59" s="42"/>
      <c r="I59" s="41">
        <v>20</v>
      </c>
      <c r="J59" s="42"/>
      <c r="K59" s="49">
        <f>E59*I59</f>
        <v>1000</v>
      </c>
      <c r="L59" s="50"/>
      <c r="M59" s="2"/>
      <c r="N59" s="2"/>
      <c r="O59" s="2"/>
      <c r="P59" s="2"/>
    </row>
    <row r="60" spans="1:16" ht="17.25" x14ac:dyDescent="0.3">
      <c r="A60" s="43" t="s">
        <v>79</v>
      </c>
      <c r="B60" s="44"/>
      <c r="C60" s="45"/>
      <c r="D60" s="31"/>
      <c r="E60" s="31">
        <v>100</v>
      </c>
      <c r="F60" s="31">
        <v>1400</v>
      </c>
      <c r="G60" s="41">
        <f>E60*F60</f>
        <v>140000</v>
      </c>
      <c r="H60" s="42"/>
      <c r="I60" s="41">
        <v>20</v>
      </c>
      <c r="J60" s="42"/>
      <c r="K60" s="49">
        <f t="shared" ref="K60:K61" si="1">E60*I60</f>
        <v>2000</v>
      </c>
      <c r="L60" s="50"/>
      <c r="M60" s="2"/>
      <c r="N60" s="2"/>
      <c r="O60" s="2"/>
      <c r="P60" s="2"/>
    </row>
    <row r="61" spans="1:16" ht="17.25" x14ac:dyDescent="0.3">
      <c r="A61" s="43" t="s">
        <v>80</v>
      </c>
      <c r="B61" s="44"/>
      <c r="C61" s="45"/>
      <c r="D61" s="31"/>
      <c r="E61" s="31">
        <v>50</v>
      </c>
      <c r="F61" s="31">
        <v>300</v>
      </c>
      <c r="G61" s="41">
        <f>E61*F61</f>
        <v>15000</v>
      </c>
      <c r="H61" s="42"/>
      <c r="I61" s="41">
        <v>10</v>
      </c>
      <c r="J61" s="42"/>
      <c r="K61" s="49">
        <f t="shared" si="1"/>
        <v>500</v>
      </c>
      <c r="L61" s="50"/>
      <c r="M61" s="2"/>
      <c r="N61" s="2"/>
      <c r="O61" s="2"/>
      <c r="P61" s="2"/>
    </row>
    <row r="62" spans="1:16" ht="17.25" x14ac:dyDescent="0.3">
      <c r="A62" s="41" t="s">
        <v>26</v>
      </c>
      <c r="B62" s="46"/>
      <c r="C62" s="42"/>
      <c r="D62" s="13"/>
      <c r="E62" s="13">
        <f>SUM(E59:E61)</f>
        <v>200</v>
      </c>
      <c r="F62" s="21" t="s">
        <v>27</v>
      </c>
      <c r="G62" s="41">
        <f>SUM(G59:G61)</f>
        <v>165000</v>
      </c>
      <c r="H62" s="42"/>
      <c r="I62" s="41" t="s">
        <v>27</v>
      </c>
      <c r="J62" s="42"/>
      <c r="K62" s="49">
        <f>K59+K60+K61</f>
        <v>3500</v>
      </c>
      <c r="L62" s="50"/>
      <c r="M62" s="2"/>
      <c r="N62" s="2"/>
      <c r="O62" s="2"/>
      <c r="P62" s="2"/>
    </row>
    <row r="63" spans="1:16" ht="17.25" x14ac:dyDescent="0.3">
      <c r="A63" s="28"/>
      <c r="B63" s="28"/>
      <c r="C63" s="28"/>
      <c r="D63" s="29"/>
      <c r="E63" s="29"/>
      <c r="F63" s="28"/>
      <c r="G63" s="28"/>
      <c r="H63" s="28"/>
      <c r="I63" s="28"/>
      <c r="J63" s="28"/>
      <c r="K63" s="30"/>
      <c r="L63" s="30"/>
      <c r="M63" s="2"/>
      <c r="N63" s="2"/>
      <c r="O63" s="2"/>
      <c r="P63" s="2"/>
    </row>
    <row r="64" spans="1:16" ht="18.75" x14ac:dyDescent="0.25">
      <c r="A64" s="72" t="s">
        <v>28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5" ht="18.75" customHeight="1" x14ac:dyDescent="0.3">
      <c r="A65" s="35" t="s">
        <v>29</v>
      </c>
      <c r="B65" s="36"/>
      <c r="C65" s="37"/>
      <c r="D65" s="35" t="s">
        <v>30</v>
      </c>
      <c r="E65" s="37"/>
      <c r="F65" s="48" t="s">
        <v>29</v>
      </c>
      <c r="G65" s="48"/>
      <c r="H65" s="48"/>
      <c r="I65" s="70" t="s">
        <v>30</v>
      </c>
      <c r="J65" s="71"/>
      <c r="K65" s="2"/>
      <c r="L65" s="2"/>
      <c r="M65" s="2"/>
      <c r="N65" s="2"/>
      <c r="O65" s="2"/>
    </row>
    <row r="66" spans="1:15" ht="17.25" x14ac:dyDescent="0.3">
      <c r="A66" s="38" t="s">
        <v>31</v>
      </c>
      <c r="B66" s="39"/>
      <c r="C66" s="40"/>
      <c r="D66" s="35">
        <v>10000</v>
      </c>
      <c r="E66" s="37"/>
      <c r="F66" s="38" t="s">
        <v>32</v>
      </c>
      <c r="G66" s="39"/>
      <c r="H66" s="40"/>
      <c r="I66" s="49">
        <v>1000</v>
      </c>
      <c r="J66" s="50"/>
      <c r="K66" s="2"/>
      <c r="L66" s="2"/>
      <c r="M66" s="2"/>
      <c r="N66" s="2"/>
      <c r="O66" s="2"/>
    </row>
    <row r="67" spans="1:15" ht="17.25" x14ac:dyDescent="0.3">
      <c r="A67" s="38" t="s">
        <v>33</v>
      </c>
      <c r="B67" s="39"/>
      <c r="C67" s="40"/>
      <c r="D67" s="35">
        <v>0</v>
      </c>
      <c r="E67" s="37"/>
      <c r="F67" s="47" t="s">
        <v>52</v>
      </c>
      <c r="G67" s="47"/>
      <c r="H67" s="47"/>
      <c r="I67" s="49">
        <v>0</v>
      </c>
      <c r="J67" s="50"/>
      <c r="K67" s="2"/>
      <c r="L67" s="2"/>
      <c r="M67" s="2"/>
      <c r="N67" s="2"/>
      <c r="O67" s="2"/>
    </row>
    <row r="68" spans="1:15" ht="17.25" x14ac:dyDescent="0.3">
      <c r="A68" s="38" t="s">
        <v>34</v>
      </c>
      <c r="B68" s="39"/>
      <c r="C68" s="40"/>
      <c r="D68" s="35">
        <v>0</v>
      </c>
      <c r="E68" s="37"/>
      <c r="F68" s="48" t="s">
        <v>49</v>
      </c>
      <c r="G68" s="48"/>
      <c r="H68" s="48"/>
      <c r="I68" s="49">
        <f>K62</f>
        <v>3500</v>
      </c>
      <c r="J68" s="50"/>
      <c r="K68" s="2"/>
      <c r="L68" s="2"/>
      <c r="M68" s="2"/>
      <c r="N68" s="2"/>
      <c r="O68" s="2"/>
    </row>
    <row r="69" spans="1:15" ht="17.25" customHeight="1" x14ac:dyDescent="0.3">
      <c r="A69" s="38" t="s">
        <v>35</v>
      </c>
      <c r="B69" s="39"/>
      <c r="C69" s="40"/>
      <c r="D69" s="35">
        <v>0</v>
      </c>
      <c r="E69" s="37"/>
      <c r="F69" s="35" t="s">
        <v>21</v>
      </c>
      <c r="G69" s="36"/>
      <c r="H69" s="37"/>
      <c r="I69" s="35">
        <f>SUM(D66:E69)+SUM(I66:J68)</f>
        <v>14500</v>
      </c>
      <c r="J69" s="37"/>
      <c r="K69" s="2"/>
      <c r="L69" s="2"/>
      <c r="M69" s="2"/>
      <c r="N69" s="2"/>
      <c r="O69" s="2"/>
    </row>
    <row r="70" spans="1:15" ht="17.25" x14ac:dyDescent="0.3">
      <c r="A70" s="9"/>
      <c r="B70" s="9"/>
      <c r="C70" s="9"/>
      <c r="D70" s="10"/>
      <c r="E70" s="10"/>
      <c r="F70" s="10"/>
      <c r="G70" s="10"/>
      <c r="H70" s="2"/>
      <c r="I70" s="2"/>
      <c r="J70" s="2"/>
      <c r="K70" s="2"/>
      <c r="L70" s="2"/>
    </row>
    <row r="71" spans="1:15" ht="17.25" x14ac:dyDescent="0.3">
      <c r="A71" s="7"/>
      <c r="B71" s="8"/>
      <c r="C71" s="8"/>
      <c r="D71" s="2"/>
      <c r="E71" s="2"/>
      <c r="F71" s="2"/>
      <c r="G71" s="14"/>
      <c r="H71" s="15"/>
      <c r="I71" s="15"/>
      <c r="J71" s="15"/>
      <c r="K71" s="15"/>
      <c r="L71" s="16"/>
      <c r="M71" s="17"/>
      <c r="N71" s="17"/>
    </row>
    <row r="72" spans="1:15" ht="17.25" x14ac:dyDescent="0.3">
      <c r="A72" s="3" t="s">
        <v>55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5" ht="17.25" x14ac:dyDescent="0.3">
      <c r="A73" s="4" t="s">
        <v>54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5" ht="17.25" x14ac:dyDescent="0.3">
      <c r="A74" s="3" t="s">
        <v>57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5" ht="17.25" x14ac:dyDescent="0.3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5" ht="40.5" customHeight="1" x14ac:dyDescent="0.25">
      <c r="A76" s="81" t="s">
        <v>39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5" ht="17.25" x14ac:dyDescent="0.3">
      <c r="A77" s="5" t="s">
        <v>40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5" ht="17.25" x14ac:dyDescent="0.3">
      <c r="A78" s="5" t="s">
        <v>41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5" ht="17.25" x14ac:dyDescent="0.3">
      <c r="A79" s="5" t="s">
        <v>42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5" ht="17.25" x14ac:dyDescent="0.3">
      <c r="A80" s="5" t="s">
        <v>43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</sheetData>
  <mergeCells count="123">
    <mergeCell ref="E47:G47"/>
    <mergeCell ref="H47:L47"/>
    <mergeCell ref="A48:B48"/>
    <mergeCell ref="E48:G48"/>
    <mergeCell ref="H48:L48"/>
    <mergeCell ref="A76:L76"/>
    <mergeCell ref="A61:C61"/>
    <mergeCell ref="G61:H61"/>
    <mergeCell ref="I61:J61"/>
    <mergeCell ref="K61:L61"/>
    <mergeCell ref="I56:J57"/>
    <mergeCell ref="I58:J58"/>
    <mergeCell ref="K58:L58"/>
    <mergeCell ref="I59:J59"/>
    <mergeCell ref="A58:C58"/>
    <mergeCell ref="A56:C57"/>
    <mergeCell ref="D56:D57"/>
    <mergeCell ref="E56:E57"/>
    <mergeCell ref="F56:F57"/>
    <mergeCell ref="K59:L59"/>
    <mergeCell ref="G56:H57"/>
    <mergeCell ref="G58:H58"/>
    <mergeCell ref="A2:L2"/>
    <mergeCell ref="A64:L64"/>
    <mergeCell ref="K56:L57"/>
    <mergeCell ref="A37:L37"/>
    <mergeCell ref="A38:L38"/>
    <mergeCell ref="A39:L39"/>
    <mergeCell ref="A53:L53"/>
    <mergeCell ref="A54:L54"/>
    <mergeCell ref="E40:G40"/>
    <mergeCell ref="E42:G42"/>
    <mergeCell ref="E43:G43"/>
    <mergeCell ref="A31:L31"/>
    <mergeCell ref="A32:L32"/>
    <mergeCell ref="A33:L33"/>
    <mergeCell ref="A34:L34"/>
    <mergeCell ref="A35:L35"/>
    <mergeCell ref="E51:G51"/>
    <mergeCell ref="H51:L51"/>
    <mergeCell ref="A51:B51"/>
    <mergeCell ref="H50:L50"/>
    <mergeCell ref="A50:B50"/>
    <mergeCell ref="E50:G50"/>
    <mergeCell ref="A45:B45"/>
    <mergeCell ref="E45:G45"/>
    <mergeCell ref="A14:N14"/>
    <mergeCell ref="A4:L4"/>
    <mergeCell ref="A16:N16"/>
    <mergeCell ref="A15:N15"/>
    <mergeCell ref="H40:L40"/>
    <mergeCell ref="H42:L42"/>
    <mergeCell ref="H43:L43"/>
    <mergeCell ref="A40:B40"/>
    <mergeCell ref="A42:B42"/>
    <mergeCell ref="A43:B43"/>
    <mergeCell ref="A41:B41"/>
    <mergeCell ref="E41:G41"/>
    <mergeCell ref="H41:L41"/>
    <mergeCell ref="A17:L17"/>
    <mergeCell ref="A18:L18"/>
    <mergeCell ref="A11:N11"/>
    <mergeCell ref="A10:N10"/>
    <mergeCell ref="A29:L29"/>
    <mergeCell ref="A30:L30"/>
    <mergeCell ref="A36:L36"/>
    <mergeCell ref="D28:E28"/>
    <mergeCell ref="D27:E27"/>
    <mergeCell ref="A22:N22"/>
    <mergeCell ref="A23:L23"/>
    <mergeCell ref="A25:L25"/>
    <mergeCell ref="A24:N24"/>
    <mergeCell ref="A21:N21"/>
    <mergeCell ref="A19:N19"/>
    <mergeCell ref="A20:N20"/>
    <mergeCell ref="I62:J62"/>
    <mergeCell ref="F68:H68"/>
    <mergeCell ref="I66:J66"/>
    <mergeCell ref="I67:J67"/>
    <mergeCell ref="I68:J68"/>
    <mergeCell ref="K62:L62"/>
    <mergeCell ref="G59:H59"/>
    <mergeCell ref="A44:B44"/>
    <mergeCell ref="A49:B49"/>
    <mergeCell ref="E44:G44"/>
    <mergeCell ref="E49:G49"/>
    <mergeCell ref="H44:L44"/>
    <mergeCell ref="H49:L49"/>
    <mergeCell ref="I65:J65"/>
    <mergeCell ref="F65:H65"/>
    <mergeCell ref="A60:C60"/>
    <mergeCell ref="G60:H60"/>
    <mergeCell ref="I60:J60"/>
    <mergeCell ref="K60:L60"/>
    <mergeCell ref="H45:L45"/>
    <mergeCell ref="A46:B46"/>
    <mergeCell ref="E46:G46"/>
    <mergeCell ref="H46:L46"/>
    <mergeCell ref="A47:B47"/>
    <mergeCell ref="A5:N5"/>
    <mergeCell ref="A6:N6"/>
    <mergeCell ref="A7:N7"/>
    <mergeCell ref="A8:N8"/>
    <mergeCell ref="A9:N9"/>
    <mergeCell ref="A12:N12"/>
    <mergeCell ref="A13:N13"/>
    <mergeCell ref="F69:H69"/>
    <mergeCell ref="I69:J69"/>
    <mergeCell ref="A65:C65"/>
    <mergeCell ref="D65:E65"/>
    <mergeCell ref="A66:C66"/>
    <mergeCell ref="A67:C67"/>
    <mergeCell ref="A68:C68"/>
    <mergeCell ref="A69:C69"/>
    <mergeCell ref="D66:E66"/>
    <mergeCell ref="D67:E67"/>
    <mergeCell ref="D68:E68"/>
    <mergeCell ref="D69:E69"/>
    <mergeCell ref="G62:H62"/>
    <mergeCell ref="A59:C59"/>
    <mergeCell ref="A62:C62"/>
    <mergeCell ref="F66:H66"/>
    <mergeCell ref="F67:H67"/>
  </mergeCells>
  <phoneticPr fontId="13" type="noConversion"/>
  <hyperlinks>
    <hyperlink ref="A73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2022-09-27T12:45:44Z</dcterms:modified>
</cp:coreProperties>
</file>