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70A9A9A0-FD80-48D8-8D7B-5A3F402E8D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6" i="1" l="1"/>
  <c r="G76" i="1"/>
  <c r="G78" i="1"/>
  <c r="K78" i="1"/>
  <c r="G77" i="1"/>
  <c r="K77" i="1"/>
  <c r="G75" i="1"/>
  <c r="K75" i="1"/>
  <c r="E42" i="1"/>
  <c r="K69" i="1"/>
  <c r="K70" i="1"/>
  <c r="K71" i="1"/>
  <c r="K72" i="1"/>
  <c r="K73" i="1"/>
  <c r="K74" i="1"/>
  <c r="G69" i="1"/>
  <c r="G70" i="1"/>
  <c r="G71" i="1"/>
  <c r="G72" i="1"/>
  <c r="G73" i="1"/>
  <c r="G74" i="1"/>
  <c r="E54" i="1"/>
  <c r="E55" i="1"/>
  <c r="E56" i="1"/>
  <c r="E57" i="1"/>
  <c r="E46" i="1"/>
  <c r="E47" i="1"/>
  <c r="E48" i="1"/>
  <c r="E49" i="1"/>
  <c r="E50" i="1"/>
  <c r="E51" i="1"/>
  <c r="E45" i="1" l="1"/>
  <c r="I86" i="1" l="1"/>
  <c r="E53" i="1" l="1"/>
  <c r="E52" i="1" s="1"/>
  <c r="E43" i="1"/>
  <c r="E79" i="1"/>
  <c r="G68" i="1"/>
  <c r="K68" i="1"/>
  <c r="E44" i="1" l="1"/>
  <c r="E58" i="1" s="1"/>
  <c r="G79" i="1" l="1"/>
  <c r="K79" i="1"/>
</calcChain>
</file>

<file path=xl/sharedStrings.xml><?xml version="1.0" encoding="utf-8"?>
<sst xmlns="http://schemas.openxmlformats.org/spreadsheetml/2006/main" count="102" uniqueCount="98">
  <si>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</si>
  <si>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</si>
  <si>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</si>
  <si>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описание производимого товара (работ, услуг)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</si>
  <si>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</si>
  <si>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</si>
  <si>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</si>
  <si>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</si>
  <si>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</si>
  <si>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</si>
  <si>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</si>
  <si>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Реклама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</si>
  <si>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</si>
  <si>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</si>
  <si>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</si>
  <si>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</si>
  <si>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</si>
  <si>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</si>
  <si>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</si>
  <si>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</si>
  <si>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</si>
  <si>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</si>
  <si>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</si>
  <si>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</si>
  <si>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</si>
  <si>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</si>
  <si>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</si>
  <si>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</si>
  <si>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</si>
  <si>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</si>
  <si>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</si>
  <si>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</si>
  <si>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</si>
  <si>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</si>
  <si>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</si>
  <si>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</si>
  <si>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</si>
  <si>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</si>
  <si>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</si>
  <si>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</si>
  <si>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</si>
  <si>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</si>
  <si>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</si>
  <si>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</si>
  <si>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</si>
  <si>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</si>
  <si>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</si>
  <si>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</si>
  <si>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</si>
  <si>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</si>
  <si>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</si>
  <si>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Вид деятельности по ОКВЭД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</si>
  <si>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</si>
  <si>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аренда онлайн-кассы</t>
  </si>
  <si>
    <t xml:space="preserve">Место жительства: </t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</si>
  <si>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</si>
  <si>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</si>
  <si>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</si>
  <si>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>Паспортные данные (серия, номер)</t>
  </si>
  <si>
    <t xml:space="preserve">Имеющееся оборудование/имущество для бизнеса  </t>
  </si>
  <si>
    <t>Название проекта   Ремонт обуви,изготовление ключей</t>
  </si>
  <si>
    <r>
      <t>ð</t>
    </r>
    <r>
      <rPr>
        <sz val="13"/>
        <color theme="1"/>
        <rFont val="Times New Roman"/>
        <family val="1"/>
        <charset val="204"/>
      </rPr>
      <t xml:space="preserve"> </t>
    </r>
    <r>
      <rPr>
        <b/>
        <sz val="13"/>
        <color theme="1"/>
        <rFont val="Times New Roman"/>
        <family val="1"/>
        <charset val="204"/>
      </rPr>
      <t>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</si>
  <si>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Ремонт обуви,изготовление ключей</t>
  </si>
  <si>
    <t>Станок для заточки инструмента,ручной инструмент,молнии для сапог</t>
  </si>
  <si>
    <t>Станок для изготовления ключей</t>
  </si>
  <si>
    <t>Станок вертикальный для ключей</t>
  </si>
  <si>
    <t>Население города Липецка</t>
  </si>
  <si>
    <t>жители по месту аренды,30 постоянных клиентов</t>
  </si>
  <si>
    <t>Авито,Юла,визитки</t>
  </si>
  <si>
    <t>Станок отделочный</t>
  </si>
  <si>
    <t>Швейная машинка</t>
  </si>
  <si>
    <t>Растяжка для обуви</t>
  </si>
  <si>
    <t>Растяжка для сапог</t>
  </si>
  <si>
    <t>Заготовки для дверных ключей</t>
  </si>
  <si>
    <t>Копировальщик домофоных ключей</t>
  </si>
  <si>
    <t>Заготовки для домофонных ключей</t>
  </si>
  <si>
    <t>Стенд для ключей</t>
  </si>
  <si>
    <t>Фреза отрезная</t>
  </si>
  <si>
    <t>Фреза угловая</t>
  </si>
  <si>
    <t>Ремонт обуви набойки муж.</t>
  </si>
  <si>
    <t>Ремонт обуви набойки жен.</t>
  </si>
  <si>
    <t>Молния на сумку</t>
  </si>
  <si>
    <t>Молния в сапоги</t>
  </si>
  <si>
    <t>Ключ дверной</t>
  </si>
  <si>
    <t>Ключ домофонный</t>
  </si>
  <si>
    <t>Профилакт подошвы</t>
  </si>
  <si>
    <t>Латка</t>
  </si>
  <si>
    <t>Ушивка</t>
  </si>
  <si>
    <t>Проклейка</t>
  </si>
  <si>
    <t>Замена бегунка</t>
  </si>
  <si>
    <t>ФИО</t>
  </si>
  <si>
    <t xml:space="preserve">Дата рождения                                 Телефон                                            эл. почта </t>
  </si>
  <si>
    <t xml:space="preserve">Образование (специальность) </t>
  </si>
  <si>
    <t xml:space="preserve">Общий стаж     лет                                                                      Опыт работы в данной сфере: </t>
  </si>
  <si>
    <t xml:space="preserve">ИНН  </t>
  </si>
  <si>
    <t>Состав семьи:           чел.</t>
  </si>
  <si>
    <t>Планируемый график работы (дней в неделю)                                              (часов в неделю)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</si>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</sst>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sz val="13"/>
      <name val="Calibri"/>
      <family val="2"/>
    </font>
    <font>
      <sz val="1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01"/>
  <sheetViews>
    <sheetView tabSelected="1" view="pageLayout" topLeftCell="A34" zoomScaleNormal="91" workbookViewId="0">
      <selection activeCell="Q85" sqref="Q85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4" ht="18.75" x14ac:dyDescent="0.25">
      <c r="A3" s="1"/>
    </row>
    <row r="4" spans="1:14" ht="18.75" x14ac:dyDescent="0.25">
      <c r="A4" s="66" t="s">
        <v>36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4" ht="16.5" x14ac:dyDescent="0.25">
      <c r="A5" s="84" t="s">
        <v>90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6.5" x14ac:dyDescent="0.25">
      <c r="A6" s="84" t="s">
        <v>91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16.5" x14ac:dyDescent="0.25">
      <c r="A7" s="84" t="s">
        <v>58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6.5" x14ac:dyDescent="0.25">
      <c r="A8" s="84" t="s">
        <v>54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 ht="16.5" x14ac:dyDescent="0.25">
      <c r="A9" s="84" t="s">
        <v>92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 ht="18.75" customHeight="1" x14ac:dyDescent="0.25">
      <c r="A10" s="84" t="s">
        <v>93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16.5" x14ac:dyDescent="0.25">
      <c r="A11" s="84" t="s">
        <v>94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1:14" ht="16.5" x14ac:dyDescent="0.25">
      <c r="A12" s="84" t="s">
        <v>95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1:14" ht="16.5" x14ac:dyDescent="0.25">
      <c r="A13" s="84" t="s">
        <v>96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1:14" ht="18.75" x14ac:dyDescent="0.25">
      <c r="A14" s="95" t="s">
        <v>37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4" ht="16.5" x14ac:dyDescent="0.25">
      <c r="A15" s="85" t="s">
        <v>60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6" spans="1:14" ht="16.5" x14ac:dyDescent="0.25">
      <c r="A16" s="86" t="s">
        <v>51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7" spans="1:14" ht="16.5" x14ac:dyDescent="0.25">
      <c r="A17" s="96" t="s">
        <v>1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1:14" ht="16.5" x14ac:dyDescent="0.25">
      <c r="A18" s="97" t="s">
        <v>61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ht="15" customHeight="1" x14ac:dyDescent="0.25">
      <c r="A19" s="85" t="s">
        <v>2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</row>
    <row r="20" spans="1:14" ht="15.75" customHeigh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6.5" x14ac:dyDescent="0.25">
      <c r="A21" s="83" t="s">
        <v>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ht="16.5" x14ac:dyDescent="0.25">
      <c r="A22" s="83" t="s">
        <v>62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ht="16.5" x14ac:dyDescent="0.25">
      <c r="A23" s="74" t="s">
        <v>59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18"/>
      <c r="N23" s="18"/>
    </row>
    <row r="24" spans="1:14" ht="16.5" x14ac:dyDescent="0.25">
      <c r="A24" s="84" t="s">
        <v>63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14" ht="18.75" x14ac:dyDescent="0.25">
      <c r="A25" s="67" t="s">
        <v>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4" ht="18.7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ht="35.25" customHeight="1" x14ac:dyDescent="0.3">
      <c r="A27" s="11" t="s">
        <v>5</v>
      </c>
      <c r="B27" s="11" t="s">
        <v>6</v>
      </c>
      <c r="C27" s="11" t="s">
        <v>7</v>
      </c>
      <c r="D27" s="82" t="s">
        <v>8</v>
      </c>
      <c r="E27" s="82"/>
      <c r="F27" s="2"/>
      <c r="G27" s="2"/>
      <c r="H27" s="2"/>
      <c r="I27" s="2"/>
      <c r="J27" s="2"/>
      <c r="K27" s="2"/>
      <c r="L27" s="2"/>
    </row>
    <row r="28" spans="1:14" ht="17.25" x14ac:dyDescent="0.3">
      <c r="A28" s="13"/>
      <c r="B28" s="13"/>
      <c r="C28" s="13"/>
      <c r="D28" s="52"/>
      <c r="E28" s="52"/>
      <c r="F28" s="2"/>
      <c r="G28" s="2"/>
      <c r="H28" s="2"/>
      <c r="I28" s="2"/>
      <c r="J28" s="2"/>
      <c r="K28" s="2"/>
      <c r="L28" s="2"/>
    </row>
    <row r="29" spans="1:14" ht="16.5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4" ht="16.5" x14ac:dyDescent="0.25">
      <c r="A30" s="87" t="s">
        <v>52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1:14" ht="18.75" x14ac:dyDescent="0.25">
      <c r="A31" s="73" t="s">
        <v>38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4" ht="16.5" x14ac:dyDescent="0.25">
      <c r="A32" s="77" t="s">
        <v>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18"/>
      <c r="N32" s="18"/>
    </row>
    <row r="33" spans="1:14" ht="16.5" x14ac:dyDescent="0.25">
      <c r="A33" s="72" t="s">
        <v>66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19"/>
      <c r="N33" s="19"/>
    </row>
    <row r="34" spans="1:14" ht="16.5" x14ac:dyDescent="0.25">
      <c r="A34" s="77" t="s">
        <v>10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9"/>
      <c r="N34" s="19"/>
    </row>
    <row r="35" spans="1:14" ht="16.5" x14ac:dyDescent="0.25">
      <c r="A35" s="72" t="s">
        <v>67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19"/>
      <c r="N35" s="19"/>
    </row>
    <row r="36" spans="1:14" ht="16.5" x14ac:dyDescent="0.25">
      <c r="A36" s="77" t="s">
        <v>11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19"/>
      <c r="N36" s="19"/>
    </row>
    <row r="37" spans="1:14" ht="16.5" x14ac:dyDescent="0.25">
      <c r="A37" s="72" t="s">
        <v>68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19"/>
      <c r="N37" s="19"/>
    </row>
    <row r="38" spans="1:14" ht="18.75" x14ac:dyDescent="0.25">
      <c r="A38" s="73" t="s">
        <v>39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1:14" ht="16.5" x14ac:dyDescent="0.25">
      <c r="A39" s="65" t="s">
        <v>12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4" ht="33.75" customHeight="1" x14ac:dyDescent="0.25">
      <c r="A40" s="80" t="s">
        <v>13</v>
      </c>
      <c r="B40" s="81"/>
      <c r="C40" s="11" t="s">
        <v>14</v>
      </c>
      <c r="D40" s="11" t="s">
        <v>15</v>
      </c>
      <c r="E40" s="75" t="s">
        <v>16</v>
      </c>
      <c r="F40" s="75"/>
      <c r="G40" s="75"/>
      <c r="H40" s="55" t="s">
        <v>17</v>
      </c>
      <c r="I40" s="55"/>
      <c r="J40" s="55"/>
      <c r="K40" s="55"/>
      <c r="L40" s="55"/>
    </row>
    <row r="41" spans="1:14" ht="21" customHeight="1" x14ac:dyDescent="0.25">
      <c r="A41" s="40" t="s">
        <v>49</v>
      </c>
      <c r="B41" s="41"/>
      <c r="C41" s="12"/>
      <c r="D41" s="12"/>
      <c r="E41" s="76"/>
      <c r="F41" s="76"/>
      <c r="G41" s="76"/>
      <c r="H41" s="76"/>
      <c r="I41" s="76"/>
      <c r="J41" s="76"/>
      <c r="K41" s="76"/>
      <c r="L41" s="76"/>
    </row>
    <row r="42" spans="1:14" ht="17.25" x14ac:dyDescent="0.25">
      <c r="A42" s="40" t="s">
        <v>18</v>
      </c>
      <c r="B42" s="41"/>
      <c r="C42" s="12">
        <v>5</v>
      </c>
      <c r="D42" s="12">
        <v>7000</v>
      </c>
      <c r="E42" s="76">
        <f>D42*C42</f>
        <v>35000</v>
      </c>
      <c r="F42" s="76"/>
      <c r="G42" s="76"/>
      <c r="H42" s="76"/>
      <c r="I42" s="76"/>
      <c r="J42" s="76"/>
      <c r="K42" s="76"/>
      <c r="L42" s="76"/>
    </row>
    <row r="43" spans="1:14" ht="17.25" x14ac:dyDescent="0.3">
      <c r="A43" s="36"/>
      <c r="B43" s="37"/>
      <c r="C43" s="13"/>
      <c r="D43" s="13"/>
      <c r="E43" s="52">
        <f>C43*D43</f>
        <v>0</v>
      </c>
      <c r="F43" s="52"/>
      <c r="G43" s="52"/>
      <c r="H43" s="79"/>
      <c r="I43" s="79"/>
      <c r="J43" s="79"/>
      <c r="K43" s="79"/>
      <c r="L43" s="79"/>
    </row>
    <row r="44" spans="1:14" ht="17.25" x14ac:dyDescent="0.25">
      <c r="A44" s="40" t="s">
        <v>19</v>
      </c>
      <c r="B44" s="41"/>
      <c r="C44" s="12"/>
      <c r="D44" s="12"/>
      <c r="E44" s="76">
        <f>SUM(E45:G51)</f>
        <v>278925</v>
      </c>
      <c r="F44" s="76"/>
      <c r="G44" s="76"/>
      <c r="H44" s="76"/>
      <c r="I44" s="76"/>
      <c r="J44" s="76"/>
      <c r="K44" s="76"/>
      <c r="L44" s="76"/>
    </row>
    <row r="45" spans="1:14" ht="17.25" x14ac:dyDescent="0.3">
      <c r="A45" s="50" t="s">
        <v>64</v>
      </c>
      <c r="B45" s="51"/>
      <c r="C45" s="13">
        <v>1</v>
      </c>
      <c r="D45" s="13">
        <v>72850</v>
      </c>
      <c r="E45" s="52">
        <f>C45*D45</f>
        <v>72850</v>
      </c>
      <c r="F45" s="52"/>
      <c r="G45" s="52"/>
      <c r="H45" s="53"/>
      <c r="I45" s="53"/>
      <c r="J45" s="53"/>
      <c r="K45" s="53"/>
      <c r="L45" s="53"/>
    </row>
    <row r="46" spans="1:14" ht="17.25" x14ac:dyDescent="0.3">
      <c r="A46" s="50" t="s">
        <v>65</v>
      </c>
      <c r="B46" s="51"/>
      <c r="C46" s="13">
        <v>1</v>
      </c>
      <c r="D46" s="13">
        <v>70850</v>
      </c>
      <c r="E46" s="52">
        <f t="shared" ref="E46:E51" si="0">C46*D46</f>
        <v>70850</v>
      </c>
      <c r="F46" s="52"/>
      <c r="G46" s="52"/>
      <c r="H46" s="53"/>
      <c r="I46" s="53"/>
      <c r="J46" s="53"/>
      <c r="K46" s="53"/>
      <c r="L46" s="53"/>
    </row>
    <row r="47" spans="1:14" ht="29.25" customHeight="1" x14ac:dyDescent="0.3">
      <c r="A47" s="50" t="s">
        <v>74</v>
      </c>
      <c r="B47" s="51"/>
      <c r="C47" s="13">
        <v>1</v>
      </c>
      <c r="D47" s="13">
        <v>30485</v>
      </c>
      <c r="E47" s="52">
        <f t="shared" si="0"/>
        <v>30485</v>
      </c>
      <c r="F47" s="52"/>
      <c r="G47" s="52"/>
      <c r="H47" s="53"/>
      <c r="I47" s="53"/>
      <c r="J47" s="53"/>
      <c r="K47" s="53"/>
      <c r="L47" s="53"/>
    </row>
    <row r="48" spans="1:14" ht="17.25" x14ac:dyDescent="0.3">
      <c r="A48" s="50" t="s">
        <v>69</v>
      </c>
      <c r="B48" s="51"/>
      <c r="C48" s="13">
        <v>1</v>
      </c>
      <c r="D48" s="13">
        <v>36240</v>
      </c>
      <c r="E48" s="52">
        <f t="shared" si="0"/>
        <v>36240</v>
      </c>
      <c r="F48" s="52"/>
      <c r="G48" s="52"/>
      <c r="H48" s="53"/>
      <c r="I48" s="53"/>
      <c r="J48" s="53"/>
      <c r="K48" s="53"/>
      <c r="L48" s="53"/>
    </row>
    <row r="49" spans="1:14" ht="17.25" x14ac:dyDescent="0.3">
      <c r="A49" s="50" t="s">
        <v>70</v>
      </c>
      <c r="B49" s="51"/>
      <c r="C49" s="13">
        <v>1</v>
      </c>
      <c r="D49" s="13">
        <v>14750</v>
      </c>
      <c r="E49" s="52">
        <f t="shared" si="0"/>
        <v>14750</v>
      </c>
      <c r="F49" s="52"/>
      <c r="G49" s="52"/>
      <c r="H49" s="53"/>
      <c r="I49" s="53"/>
      <c r="J49" s="53"/>
      <c r="K49" s="53"/>
      <c r="L49" s="53"/>
    </row>
    <row r="50" spans="1:14" ht="17.25" x14ac:dyDescent="0.3">
      <c r="A50" s="50" t="s">
        <v>71</v>
      </c>
      <c r="B50" s="51"/>
      <c r="C50" s="13">
        <v>1</v>
      </c>
      <c r="D50" s="13">
        <v>25620</v>
      </c>
      <c r="E50" s="52">
        <f t="shared" si="0"/>
        <v>25620</v>
      </c>
      <c r="F50" s="52"/>
      <c r="G50" s="52"/>
      <c r="H50" s="53"/>
      <c r="I50" s="53"/>
      <c r="J50" s="53"/>
      <c r="K50" s="53"/>
      <c r="L50" s="53"/>
    </row>
    <row r="51" spans="1:14" ht="17.25" x14ac:dyDescent="0.3">
      <c r="A51" s="50" t="s">
        <v>72</v>
      </c>
      <c r="B51" s="51"/>
      <c r="C51" s="13">
        <v>1</v>
      </c>
      <c r="D51" s="13">
        <v>28130</v>
      </c>
      <c r="E51" s="52">
        <f t="shared" si="0"/>
        <v>28130</v>
      </c>
      <c r="F51" s="52"/>
      <c r="G51" s="52"/>
      <c r="H51" s="53"/>
      <c r="I51" s="53"/>
      <c r="J51" s="53"/>
      <c r="K51" s="53"/>
      <c r="L51" s="53"/>
    </row>
    <row r="52" spans="1:14" ht="17.25" x14ac:dyDescent="0.25">
      <c r="A52" s="40" t="s">
        <v>20</v>
      </c>
      <c r="B52" s="41"/>
      <c r="C52" s="12"/>
      <c r="D52" s="12"/>
      <c r="E52" s="76">
        <f>E53+E54+E55+E56+E57</f>
        <v>36075</v>
      </c>
      <c r="F52" s="76"/>
      <c r="G52" s="76"/>
      <c r="H52" s="76"/>
      <c r="I52" s="76"/>
      <c r="J52" s="76"/>
      <c r="K52" s="76"/>
      <c r="L52" s="76"/>
    </row>
    <row r="53" spans="1:14" ht="17.25" x14ac:dyDescent="0.3">
      <c r="A53" s="50" t="s">
        <v>73</v>
      </c>
      <c r="B53" s="51"/>
      <c r="C53" s="13">
        <v>150</v>
      </c>
      <c r="D53" s="13">
        <v>60</v>
      </c>
      <c r="E53" s="52">
        <f>C53*D53</f>
        <v>9000</v>
      </c>
      <c r="F53" s="52"/>
      <c r="G53" s="52"/>
      <c r="H53" s="53"/>
      <c r="I53" s="53"/>
      <c r="J53" s="53"/>
      <c r="K53" s="53"/>
      <c r="L53" s="53"/>
    </row>
    <row r="54" spans="1:14" ht="17.25" x14ac:dyDescent="0.3">
      <c r="A54" s="50" t="s">
        <v>75</v>
      </c>
      <c r="B54" s="51"/>
      <c r="C54" s="13">
        <v>150</v>
      </c>
      <c r="D54" s="13">
        <v>100</v>
      </c>
      <c r="E54" s="52">
        <f t="shared" ref="E54:E57" si="1">C54*D54</f>
        <v>15000</v>
      </c>
      <c r="F54" s="52"/>
      <c r="G54" s="52"/>
      <c r="H54" s="53"/>
      <c r="I54" s="53"/>
      <c r="J54" s="53"/>
      <c r="K54" s="53"/>
      <c r="L54" s="53"/>
    </row>
    <row r="55" spans="1:14" ht="17.25" x14ac:dyDescent="0.3">
      <c r="A55" s="50" t="s">
        <v>76</v>
      </c>
      <c r="B55" s="51"/>
      <c r="C55" s="13">
        <v>2</v>
      </c>
      <c r="D55" s="13">
        <v>2500</v>
      </c>
      <c r="E55" s="52">
        <f t="shared" si="1"/>
        <v>5000</v>
      </c>
      <c r="F55" s="52"/>
      <c r="G55" s="52"/>
      <c r="H55" s="53"/>
      <c r="I55" s="53"/>
      <c r="J55" s="53"/>
      <c r="K55" s="53"/>
      <c r="L55" s="53"/>
    </row>
    <row r="56" spans="1:14" ht="17.25" x14ac:dyDescent="0.3">
      <c r="A56" s="50" t="s">
        <v>78</v>
      </c>
      <c r="B56" s="51"/>
      <c r="C56" s="13">
        <v>1</v>
      </c>
      <c r="D56" s="13">
        <v>3718</v>
      </c>
      <c r="E56" s="52">
        <f t="shared" si="1"/>
        <v>3718</v>
      </c>
      <c r="F56" s="52"/>
      <c r="G56" s="52"/>
      <c r="H56" s="53"/>
      <c r="I56" s="53"/>
      <c r="J56" s="53"/>
      <c r="K56" s="53"/>
      <c r="L56" s="53"/>
    </row>
    <row r="57" spans="1:14" ht="17.25" x14ac:dyDescent="0.3">
      <c r="A57" s="50" t="s">
        <v>77</v>
      </c>
      <c r="B57" s="51"/>
      <c r="C57" s="13">
        <v>1</v>
      </c>
      <c r="D57" s="13">
        <v>3357</v>
      </c>
      <c r="E57" s="52">
        <f t="shared" si="1"/>
        <v>3357</v>
      </c>
      <c r="F57" s="52"/>
      <c r="G57" s="52"/>
      <c r="H57" s="53"/>
      <c r="I57" s="53"/>
      <c r="J57" s="53"/>
      <c r="K57" s="53"/>
      <c r="L57" s="53"/>
    </row>
    <row r="58" spans="1:14" ht="17.25" x14ac:dyDescent="0.25">
      <c r="A58" s="40" t="s">
        <v>21</v>
      </c>
      <c r="B58" s="41"/>
      <c r="C58" s="12"/>
      <c r="D58" s="12"/>
      <c r="E58" s="76">
        <f>E52+E44+E42</f>
        <v>350000</v>
      </c>
      <c r="F58" s="76"/>
      <c r="G58" s="76"/>
      <c r="H58" s="40"/>
      <c r="I58" s="78"/>
      <c r="J58" s="78"/>
      <c r="K58" s="78"/>
      <c r="L58" s="41"/>
    </row>
    <row r="59" spans="1:14" ht="17.25" x14ac:dyDescent="0.25">
      <c r="A59" s="24"/>
      <c r="B59" s="24"/>
      <c r="C59" s="25"/>
      <c r="D59" s="25"/>
      <c r="E59" s="24"/>
      <c r="F59" s="24"/>
      <c r="G59" s="24"/>
      <c r="H59" s="24"/>
      <c r="I59" s="24"/>
      <c r="J59" s="24"/>
      <c r="K59" s="24"/>
      <c r="L59" s="24"/>
    </row>
    <row r="60" spans="1:14" ht="3" customHeight="1" x14ac:dyDescent="0.2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4" ht="16.5" x14ac:dyDescent="0.25">
      <c r="A61" s="65" t="s">
        <v>97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  <row r="62" spans="1:14" ht="16.5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1:14" ht="16.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4" ht="18.75" x14ac:dyDescent="0.25">
      <c r="A64" s="23" t="s">
        <v>22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2"/>
      <c r="N64" s="22"/>
    </row>
    <row r="65" spans="1:16" ht="51.75" customHeight="1" x14ac:dyDescent="0.3">
      <c r="A65" s="32" t="s">
        <v>23</v>
      </c>
      <c r="B65" s="56"/>
      <c r="C65" s="33"/>
      <c r="D65" s="58" t="s">
        <v>45</v>
      </c>
      <c r="E65" s="60" t="s">
        <v>46</v>
      </c>
      <c r="F65" s="62" t="s">
        <v>24</v>
      </c>
      <c r="G65" s="32" t="s">
        <v>48</v>
      </c>
      <c r="H65" s="33"/>
      <c r="I65" s="32" t="s">
        <v>25</v>
      </c>
      <c r="J65" s="33"/>
      <c r="K65" s="68" t="s">
        <v>47</v>
      </c>
      <c r="L65" s="69"/>
      <c r="M65" s="2"/>
      <c r="N65" s="2"/>
      <c r="O65" s="2"/>
      <c r="P65" s="2"/>
    </row>
    <row r="66" spans="1:16" ht="17.25" x14ac:dyDescent="0.3">
      <c r="A66" s="34"/>
      <c r="B66" s="57"/>
      <c r="C66" s="35"/>
      <c r="D66" s="59"/>
      <c r="E66" s="61"/>
      <c r="F66" s="63"/>
      <c r="G66" s="34"/>
      <c r="H66" s="35"/>
      <c r="I66" s="34"/>
      <c r="J66" s="35"/>
      <c r="K66" s="70"/>
      <c r="L66" s="71"/>
      <c r="M66" s="2"/>
      <c r="N66" s="2"/>
      <c r="O66" s="2"/>
      <c r="P66" s="2"/>
    </row>
    <row r="67" spans="1:16" ht="17.25" x14ac:dyDescent="0.3">
      <c r="A67" s="36">
        <v>1</v>
      </c>
      <c r="B67" s="42"/>
      <c r="C67" s="37"/>
      <c r="D67" s="20">
        <v>2</v>
      </c>
      <c r="E67" s="21">
        <v>3</v>
      </c>
      <c r="F67" s="21">
        <v>4</v>
      </c>
      <c r="G67" s="36">
        <v>5</v>
      </c>
      <c r="H67" s="37"/>
      <c r="I67" s="36">
        <v>6</v>
      </c>
      <c r="J67" s="37"/>
      <c r="K67" s="38">
        <v>7</v>
      </c>
      <c r="L67" s="39"/>
      <c r="M67" s="2"/>
      <c r="N67" s="2"/>
      <c r="O67" s="2"/>
      <c r="P67" s="2"/>
    </row>
    <row r="68" spans="1:16" ht="17.25" x14ac:dyDescent="0.3">
      <c r="A68" s="50" t="s">
        <v>79</v>
      </c>
      <c r="B68" s="64"/>
      <c r="C68" s="51"/>
      <c r="D68" s="21"/>
      <c r="E68" s="21">
        <v>40</v>
      </c>
      <c r="F68" s="21">
        <v>500</v>
      </c>
      <c r="G68" s="36">
        <f>E68*F68</f>
        <v>20000</v>
      </c>
      <c r="H68" s="37"/>
      <c r="I68" s="36">
        <v>190</v>
      </c>
      <c r="J68" s="37"/>
      <c r="K68" s="38">
        <f>E68*I68</f>
        <v>7600</v>
      </c>
      <c r="L68" s="39"/>
      <c r="M68" s="2"/>
      <c r="N68" s="2"/>
      <c r="O68" s="2"/>
      <c r="P68" s="2"/>
    </row>
    <row r="69" spans="1:16" ht="17.25" x14ac:dyDescent="0.3">
      <c r="A69" s="50" t="s">
        <v>80</v>
      </c>
      <c r="B69" s="64"/>
      <c r="C69" s="51"/>
      <c r="D69" s="21"/>
      <c r="E69" s="21">
        <v>20</v>
      </c>
      <c r="F69" s="21">
        <v>400</v>
      </c>
      <c r="G69" s="36">
        <f t="shared" ref="G69:G74" si="2">E69*F69</f>
        <v>8000</v>
      </c>
      <c r="H69" s="37"/>
      <c r="I69" s="36">
        <v>90</v>
      </c>
      <c r="J69" s="37"/>
      <c r="K69" s="38">
        <f t="shared" ref="K69:K74" si="3">E69*I69</f>
        <v>1800</v>
      </c>
      <c r="L69" s="39"/>
      <c r="M69" s="2"/>
      <c r="N69" s="2"/>
      <c r="O69" s="2"/>
      <c r="P69" s="2"/>
    </row>
    <row r="70" spans="1:16" ht="17.25" x14ac:dyDescent="0.3">
      <c r="A70" s="50" t="s">
        <v>81</v>
      </c>
      <c r="B70" s="64"/>
      <c r="C70" s="51"/>
      <c r="D70" s="21"/>
      <c r="E70" s="21">
        <v>10</v>
      </c>
      <c r="F70" s="21">
        <v>500</v>
      </c>
      <c r="G70" s="36">
        <f t="shared" si="2"/>
        <v>5000</v>
      </c>
      <c r="H70" s="37"/>
      <c r="I70" s="36">
        <v>30</v>
      </c>
      <c r="J70" s="37"/>
      <c r="K70" s="38">
        <f t="shared" si="3"/>
        <v>300</v>
      </c>
      <c r="L70" s="39"/>
      <c r="M70" s="2"/>
      <c r="N70" s="2"/>
      <c r="O70" s="2"/>
      <c r="P70" s="2"/>
    </row>
    <row r="71" spans="1:16" ht="17.25" x14ac:dyDescent="0.3">
      <c r="A71" s="50" t="s">
        <v>82</v>
      </c>
      <c r="B71" s="64"/>
      <c r="C71" s="51"/>
      <c r="D71" s="21"/>
      <c r="E71" s="21">
        <v>15</v>
      </c>
      <c r="F71" s="21">
        <v>500</v>
      </c>
      <c r="G71" s="36">
        <f t="shared" si="2"/>
        <v>7500</v>
      </c>
      <c r="H71" s="37"/>
      <c r="I71" s="36">
        <v>20</v>
      </c>
      <c r="J71" s="37"/>
      <c r="K71" s="38">
        <f t="shared" si="3"/>
        <v>300</v>
      </c>
      <c r="L71" s="39"/>
      <c r="M71" s="2"/>
      <c r="N71" s="2"/>
      <c r="O71" s="2"/>
      <c r="P71" s="2"/>
    </row>
    <row r="72" spans="1:16" ht="17.25" x14ac:dyDescent="0.3">
      <c r="A72" s="50" t="s">
        <v>83</v>
      </c>
      <c r="B72" s="64"/>
      <c r="C72" s="51"/>
      <c r="D72" s="21"/>
      <c r="E72" s="21">
        <v>40</v>
      </c>
      <c r="F72" s="21">
        <v>350</v>
      </c>
      <c r="G72" s="36">
        <f t="shared" si="2"/>
        <v>14000</v>
      </c>
      <c r="H72" s="37"/>
      <c r="I72" s="36">
        <v>40</v>
      </c>
      <c r="J72" s="37"/>
      <c r="K72" s="38">
        <f t="shared" si="3"/>
        <v>1600</v>
      </c>
      <c r="L72" s="39"/>
      <c r="M72" s="2"/>
      <c r="N72" s="2"/>
      <c r="O72" s="2"/>
      <c r="P72" s="2"/>
    </row>
    <row r="73" spans="1:16" ht="17.25" x14ac:dyDescent="0.3">
      <c r="A73" s="50" t="s">
        <v>84</v>
      </c>
      <c r="B73" s="64"/>
      <c r="C73" s="51"/>
      <c r="D73" s="21"/>
      <c r="E73" s="21">
        <v>45</v>
      </c>
      <c r="F73" s="21">
        <v>200</v>
      </c>
      <c r="G73" s="36">
        <f t="shared" si="2"/>
        <v>9000</v>
      </c>
      <c r="H73" s="37"/>
      <c r="I73" s="36">
        <v>80</v>
      </c>
      <c r="J73" s="37"/>
      <c r="K73" s="38">
        <f t="shared" si="3"/>
        <v>3600</v>
      </c>
      <c r="L73" s="39"/>
      <c r="M73" s="2"/>
      <c r="N73" s="2"/>
      <c r="O73" s="2"/>
      <c r="P73" s="2"/>
    </row>
    <row r="74" spans="1:16" s="31" customFormat="1" ht="17.25" x14ac:dyDescent="0.3">
      <c r="A74" s="43" t="s">
        <v>85</v>
      </c>
      <c r="B74" s="44"/>
      <c r="C74" s="45"/>
      <c r="D74" s="29"/>
      <c r="E74" s="29">
        <v>20</v>
      </c>
      <c r="F74" s="29">
        <v>400</v>
      </c>
      <c r="G74" s="46">
        <f t="shared" si="2"/>
        <v>8000</v>
      </c>
      <c r="H74" s="47"/>
      <c r="I74" s="46">
        <v>100</v>
      </c>
      <c r="J74" s="47"/>
      <c r="K74" s="48">
        <f t="shared" si="3"/>
        <v>2000</v>
      </c>
      <c r="L74" s="49"/>
      <c r="M74" s="30"/>
      <c r="N74" s="30"/>
      <c r="O74" s="30"/>
      <c r="P74" s="30"/>
    </row>
    <row r="75" spans="1:16" s="31" customFormat="1" ht="17.25" x14ac:dyDescent="0.3">
      <c r="A75" s="43" t="s">
        <v>86</v>
      </c>
      <c r="B75" s="44"/>
      <c r="C75" s="45"/>
      <c r="D75" s="29"/>
      <c r="E75" s="29">
        <v>10</v>
      </c>
      <c r="F75" s="29">
        <v>500</v>
      </c>
      <c r="G75" s="46">
        <f t="shared" ref="G75" si="4">E75*F75</f>
        <v>5000</v>
      </c>
      <c r="H75" s="47"/>
      <c r="I75" s="46">
        <v>50</v>
      </c>
      <c r="J75" s="47"/>
      <c r="K75" s="48">
        <f t="shared" ref="K75" si="5">E75*I75</f>
        <v>500</v>
      </c>
      <c r="L75" s="49"/>
      <c r="M75" s="30"/>
      <c r="N75" s="30"/>
      <c r="O75" s="30"/>
      <c r="P75" s="30"/>
    </row>
    <row r="76" spans="1:16" s="31" customFormat="1" ht="17.25" x14ac:dyDescent="0.3">
      <c r="A76" s="43" t="s">
        <v>89</v>
      </c>
      <c r="B76" s="44"/>
      <c r="C76" s="45"/>
      <c r="D76" s="29"/>
      <c r="E76" s="29">
        <v>10</v>
      </c>
      <c r="F76" s="29">
        <v>250</v>
      </c>
      <c r="G76" s="46">
        <f t="shared" ref="G76" si="6">E76*F76</f>
        <v>2500</v>
      </c>
      <c r="H76" s="47"/>
      <c r="I76" s="46">
        <v>10</v>
      </c>
      <c r="J76" s="47"/>
      <c r="K76" s="48">
        <f t="shared" ref="K76" si="7">E76*I76</f>
        <v>100</v>
      </c>
      <c r="L76" s="49"/>
      <c r="M76" s="30"/>
      <c r="N76" s="30"/>
      <c r="O76" s="30"/>
      <c r="P76" s="30"/>
    </row>
    <row r="77" spans="1:16" s="31" customFormat="1" ht="17.25" x14ac:dyDescent="0.3">
      <c r="A77" s="43" t="s">
        <v>87</v>
      </c>
      <c r="B77" s="44"/>
      <c r="C77" s="45"/>
      <c r="D77" s="29"/>
      <c r="E77" s="29">
        <v>20</v>
      </c>
      <c r="F77" s="29">
        <v>200</v>
      </c>
      <c r="G77" s="46">
        <f t="shared" ref="G77" si="8">E77*F77</f>
        <v>4000</v>
      </c>
      <c r="H77" s="47"/>
      <c r="I77" s="46">
        <v>50</v>
      </c>
      <c r="J77" s="47"/>
      <c r="K77" s="48">
        <f t="shared" ref="K77" si="9">E77*I77</f>
        <v>1000</v>
      </c>
      <c r="L77" s="49"/>
      <c r="M77" s="30"/>
      <c r="N77" s="30"/>
      <c r="O77" s="30"/>
      <c r="P77" s="30"/>
    </row>
    <row r="78" spans="1:16" s="31" customFormat="1" ht="17.25" x14ac:dyDescent="0.3">
      <c r="A78" s="43" t="s">
        <v>88</v>
      </c>
      <c r="B78" s="44"/>
      <c r="C78" s="45"/>
      <c r="D78" s="29"/>
      <c r="E78" s="29">
        <v>10</v>
      </c>
      <c r="F78" s="29">
        <v>300</v>
      </c>
      <c r="G78" s="46">
        <f t="shared" ref="G78" si="10">E78*F78</f>
        <v>3000</v>
      </c>
      <c r="H78" s="47"/>
      <c r="I78" s="46">
        <v>50</v>
      </c>
      <c r="J78" s="47"/>
      <c r="K78" s="48">
        <f t="shared" ref="K78" si="11">E78*I78</f>
        <v>500</v>
      </c>
      <c r="L78" s="49"/>
      <c r="M78" s="30"/>
      <c r="N78" s="30"/>
      <c r="O78" s="30"/>
      <c r="P78" s="30"/>
    </row>
    <row r="79" spans="1:16" ht="17.25" x14ac:dyDescent="0.3">
      <c r="A79" s="36" t="s">
        <v>26</v>
      </c>
      <c r="B79" s="42"/>
      <c r="C79" s="37"/>
      <c r="D79" s="13"/>
      <c r="E79" s="13">
        <f>SUM(E68:E78)</f>
        <v>240</v>
      </c>
      <c r="F79" s="21" t="s">
        <v>27</v>
      </c>
      <c r="G79" s="36">
        <f>SUM(G68:G78)</f>
        <v>86000</v>
      </c>
      <c r="H79" s="37"/>
      <c r="I79" s="36" t="s">
        <v>27</v>
      </c>
      <c r="J79" s="37"/>
      <c r="K79" s="38">
        <f>SUM(K68:K78)</f>
        <v>19300</v>
      </c>
      <c r="L79" s="39"/>
      <c r="M79" s="2"/>
      <c r="N79" s="2"/>
      <c r="O79" s="2"/>
      <c r="P79" s="2"/>
    </row>
    <row r="80" spans="1:16" ht="17.25" x14ac:dyDescent="0.3">
      <c r="A80" s="26"/>
      <c r="B80" s="26"/>
      <c r="C80" s="26"/>
      <c r="D80" s="27"/>
      <c r="E80" s="27"/>
      <c r="F80" s="26"/>
      <c r="G80" s="26"/>
      <c r="H80" s="26"/>
      <c r="I80" s="26"/>
      <c r="J80" s="26"/>
      <c r="K80" s="28"/>
      <c r="L80" s="28"/>
      <c r="M80" s="2"/>
      <c r="N80" s="2"/>
      <c r="O80" s="2"/>
      <c r="P80" s="2"/>
    </row>
    <row r="81" spans="1:15" ht="18.75" x14ac:dyDescent="0.25">
      <c r="A81" s="67" t="s">
        <v>28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1:15" ht="18.75" customHeight="1" x14ac:dyDescent="0.3">
      <c r="A82" s="80" t="s">
        <v>29</v>
      </c>
      <c r="B82" s="92"/>
      <c r="C82" s="81"/>
      <c r="D82" s="80" t="s">
        <v>30</v>
      </c>
      <c r="E82" s="81"/>
      <c r="F82" s="75" t="s">
        <v>29</v>
      </c>
      <c r="G82" s="75"/>
      <c r="H82" s="75"/>
      <c r="I82" s="93" t="s">
        <v>30</v>
      </c>
      <c r="J82" s="94"/>
      <c r="K82" s="2"/>
      <c r="L82" s="2"/>
      <c r="M82" s="2"/>
      <c r="N82" s="2"/>
      <c r="O82" s="2"/>
    </row>
    <row r="83" spans="1:15" ht="17.25" x14ac:dyDescent="0.3">
      <c r="A83" s="88" t="s">
        <v>31</v>
      </c>
      <c r="B83" s="89"/>
      <c r="C83" s="90"/>
      <c r="D83" s="80">
        <v>7000</v>
      </c>
      <c r="E83" s="81"/>
      <c r="F83" s="88" t="s">
        <v>32</v>
      </c>
      <c r="G83" s="89"/>
      <c r="H83" s="90"/>
      <c r="I83" s="38">
        <v>0</v>
      </c>
      <c r="J83" s="39"/>
      <c r="K83" s="2"/>
      <c r="L83" s="2"/>
      <c r="M83" s="2"/>
      <c r="N83" s="2"/>
      <c r="O83" s="2"/>
    </row>
    <row r="84" spans="1:15" ht="17.25" x14ac:dyDescent="0.3">
      <c r="A84" s="88" t="s">
        <v>33</v>
      </c>
      <c r="B84" s="89"/>
      <c r="C84" s="90"/>
      <c r="D84" s="80">
        <v>0</v>
      </c>
      <c r="E84" s="81"/>
      <c r="F84" s="91" t="s">
        <v>53</v>
      </c>
      <c r="G84" s="91"/>
      <c r="H84" s="91"/>
      <c r="I84" s="38">
        <v>0</v>
      </c>
      <c r="J84" s="39"/>
      <c r="K84" s="2"/>
      <c r="L84" s="2"/>
      <c r="M84" s="2"/>
      <c r="N84" s="2"/>
      <c r="O84" s="2"/>
    </row>
    <row r="85" spans="1:15" ht="17.25" customHeight="1" x14ac:dyDescent="0.3">
      <c r="A85" s="88" t="s">
        <v>34</v>
      </c>
      <c r="B85" s="89"/>
      <c r="C85" s="90"/>
      <c r="D85" s="80">
        <v>0</v>
      </c>
      <c r="E85" s="81"/>
      <c r="F85" s="88" t="s">
        <v>50</v>
      </c>
      <c r="G85" s="89"/>
      <c r="H85" s="90"/>
      <c r="I85" s="38">
        <v>0</v>
      </c>
      <c r="J85" s="39"/>
      <c r="K85" s="2"/>
      <c r="L85" s="2"/>
      <c r="M85" s="2"/>
      <c r="N85" s="2"/>
      <c r="O85" s="2"/>
    </row>
    <row r="86" spans="1:15" ht="17.25" customHeight="1" x14ac:dyDescent="0.3">
      <c r="A86" s="88" t="s">
        <v>35</v>
      </c>
      <c r="B86" s="89"/>
      <c r="C86" s="90"/>
      <c r="D86" s="80">
        <v>0</v>
      </c>
      <c r="E86" s="81"/>
      <c r="F86" s="80" t="s">
        <v>21</v>
      </c>
      <c r="G86" s="92"/>
      <c r="H86" s="81"/>
      <c r="I86" s="80">
        <f>SUM(D83:E86)+SUM(I83:J85)</f>
        <v>7000</v>
      </c>
      <c r="J86" s="81"/>
      <c r="K86" s="2"/>
      <c r="L86" s="2"/>
      <c r="M86" s="2"/>
      <c r="N86" s="2"/>
      <c r="O86" s="2"/>
    </row>
    <row r="87" spans="1:15" ht="17.25" x14ac:dyDescent="0.3">
      <c r="A87" s="3"/>
      <c r="B87" s="3"/>
      <c r="C87" s="3"/>
      <c r="D87" s="10"/>
      <c r="E87" s="10"/>
      <c r="F87" s="10"/>
      <c r="G87" s="10"/>
      <c r="H87" s="2"/>
      <c r="I87" s="2"/>
      <c r="J87" s="2"/>
      <c r="K87" s="2"/>
      <c r="L87" s="2"/>
    </row>
    <row r="88" spans="1:15" ht="17.25" x14ac:dyDescent="0.3">
      <c r="A88" s="8"/>
      <c r="B88" s="9"/>
      <c r="C88" s="9"/>
      <c r="D88" s="2"/>
      <c r="E88" s="2"/>
      <c r="F88" s="2"/>
      <c r="G88" s="14"/>
      <c r="H88" s="15"/>
      <c r="I88" s="15"/>
      <c r="J88" s="15"/>
      <c r="K88" s="15"/>
      <c r="L88" s="16"/>
      <c r="M88" s="17"/>
      <c r="N88" s="17"/>
    </row>
    <row r="89" spans="1:15" ht="17.25" x14ac:dyDescent="0.3">
      <c r="A89" s="4" t="s">
        <v>57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5" ht="17.25" x14ac:dyDescent="0.3">
      <c r="A90" s="5" t="s">
        <v>55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5" ht="17.25" x14ac:dyDescent="0.3">
      <c r="A91" s="4" t="s">
        <v>56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5" ht="17.25" x14ac:dyDescent="0.3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5" ht="40.5" customHeight="1" x14ac:dyDescent="0.25">
      <c r="A93" s="54" t="s">
        <v>40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1:15" ht="17.25" x14ac:dyDescent="0.3">
      <c r="A94" s="6" t="s">
        <v>41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5" ht="17.25" x14ac:dyDescent="0.3">
      <c r="A95" s="6" t="s">
        <v>42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5" ht="17.25" x14ac:dyDescent="0.3">
      <c r="A96" s="6" t="s">
        <v>43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7.25" x14ac:dyDescent="0.3">
      <c r="A97" s="6" t="s">
        <v>44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7.2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7.2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7.2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7.2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</sheetData>
  <mergeCells count="177">
    <mergeCell ref="I78:J78"/>
    <mergeCell ref="K78:L78"/>
    <mergeCell ref="A75:C75"/>
    <mergeCell ref="G75:H75"/>
    <mergeCell ref="I75:J75"/>
    <mergeCell ref="A14:N14"/>
    <mergeCell ref="A17:N17"/>
    <mergeCell ref="A18:N18"/>
    <mergeCell ref="F86:H86"/>
    <mergeCell ref="I86:J86"/>
    <mergeCell ref="A82:C82"/>
    <mergeCell ref="D82:E82"/>
    <mergeCell ref="A83:C83"/>
    <mergeCell ref="A84:C84"/>
    <mergeCell ref="A85:C85"/>
    <mergeCell ref="A86:C86"/>
    <mergeCell ref="D83:E83"/>
    <mergeCell ref="D84:E84"/>
    <mergeCell ref="D85:E85"/>
    <mergeCell ref="D86:E86"/>
    <mergeCell ref="I82:J82"/>
    <mergeCell ref="F82:H82"/>
    <mergeCell ref="K71:L71"/>
    <mergeCell ref="K72:L72"/>
    <mergeCell ref="K73:L73"/>
    <mergeCell ref="K74:L74"/>
    <mergeCell ref="A5:N5"/>
    <mergeCell ref="A6:N6"/>
    <mergeCell ref="A7:N7"/>
    <mergeCell ref="A8:N8"/>
    <mergeCell ref="A9:N9"/>
    <mergeCell ref="A12:N12"/>
    <mergeCell ref="A13:N13"/>
    <mergeCell ref="A72:C72"/>
    <mergeCell ref="A73:C73"/>
    <mergeCell ref="A74:C74"/>
    <mergeCell ref="I70:J70"/>
    <mergeCell ref="I71:J71"/>
    <mergeCell ref="I72:J72"/>
    <mergeCell ref="I73:J73"/>
    <mergeCell ref="I74:J74"/>
    <mergeCell ref="E46:G46"/>
    <mergeCell ref="E47:G47"/>
    <mergeCell ref="E48:G48"/>
    <mergeCell ref="G79:H79"/>
    <mergeCell ref="A68:C68"/>
    <mergeCell ref="A79:C79"/>
    <mergeCell ref="F83:H83"/>
    <mergeCell ref="F84:H84"/>
    <mergeCell ref="I79:J79"/>
    <mergeCell ref="F85:H85"/>
    <mergeCell ref="I83:J83"/>
    <mergeCell ref="I84:J84"/>
    <mergeCell ref="I85:J85"/>
    <mergeCell ref="G73:H73"/>
    <mergeCell ref="G74:H74"/>
    <mergeCell ref="G71:H71"/>
    <mergeCell ref="K75:L75"/>
    <mergeCell ref="A77:C77"/>
    <mergeCell ref="G77:H77"/>
    <mergeCell ref="I77:J77"/>
    <mergeCell ref="K77:L77"/>
    <mergeCell ref="A78:C78"/>
    <mergeCell ref="G78:H78"/>
    <mergeCell ref="K79:L79"/>
    <mergeCell ref="A29:L29"/>
    <mergeCell ref="A30:L30"/>
    <mergeCell ref="H52:L52"/>
    <mergeCell ref="H53:L53"/>
    <mergeCell ref="A52:B52"/>
    <mergeCell ref="E44:G44"/>
    <mergeCell ref="E45:G45"/>
    <mergeCell ref="H44:L44"/>
    <mergeCell ref="H45:L45"/>
    <mergeCell ref="E52:G52"/>
    <mergeCell ref="A44:B44"/>
    <mergeCell ref="A45:B45"/>
    <mergeCell ref="A36:L36"/>
    <mergeCell ref="E53:G53"/>
    <mergeCell ref="H46:L46"/>
    <mergeCell ref="H47:L47"/>
    <mergeCell ref="H48:L48"/>
    <mergeCell ref="H49:L49"/>
    <mergeCell ref="H50:L50"/>
    <mergeCell ref="H51:L51"/>
    <mergeCell ref="A4:L4"/>
    <mergeCell ref="H40:L40"/>
    <mergeCell ref="H42:L42"/>
    <mergeCell ref="H43:L43"/>
    <mergeCell ref="A40:B40"/>
    <mergeCell ref="A42:B42"/>
    <mergeCell ref="A43:B43"/>
    <mergeCell ref="A41:B41"/>
    <mergeCell ref="E41:G41"/>
    <mergeCell ref="H41:L41"/>
    <mergeCell ref="D28:E28"/>
    <mergeCell ref="D27:E27"/>
    <mergeCell ref="A22:N22"/>
    <mergeCell ref="A23:L23"/>
    <mergeCell ref="A25:L25"/>
    <mergeCell ref="A24:N24"/>
    <mergeCell ref="A21:N21"/>
    <mergeCell ref="A19:N19"/>
    <mergeCell ref="A20:N20"/>
    <mergeCell ref="A16:N16"/>
    <mergeCell ref="A15:N15"/>
    <mergeCell ref="A11:N11"/>
    <mergeCell ref="A10:N10"/>
    <mergeCell ref="A2:L2"/>
    <mergeCell ref="A81:L81"/>
    <mergeCell ref="K65:L66"/>
    <mergeCell ref="A37:L37"/>
    <mergeCell ref="A38:L38"/>
    <mergeCell ref="A39:L39"/>
    <mergeCell ref="A60:L60"/>
    <mergeCell ref="A61:L61"/>
    <mergeCell ref="A62:L62"/>
    <mergeCell ref="E40:G40"/>
    <mergeCell ref="E42:G42"/>
    <mergeCell ref="E43:G43"/>
    <mergeCell ref="A31:L31"/>
    <mergeCell ref="A32:L32"/>
    <mergeCell ref="A33:L33"/>
    <mergeCell ref="A34:L34"/>
    <mergeCell ref="A35:L35"/>
    <mergeCell ref="E58:G58"/>
    <mergeCell ref="H58:L58"/>
    <mergeCell ref="K68:L68"/>
    <mergeCell ref="I69:J69"/>
    <mergeCell ref="G72:H72"/>
    <mergeCell ref="A93:L93"/>
    <mergeCell ref="E49:G49"/>
    <mergeCell ref="E50:G50"/>
    <mergeCell ref="E51:G51"/>
    <mergeCell ref="A46:B46"/>
    <mergeCell ref="A47:B47"/>
    <mergeCell ref="A48:B48"/>
    <mergeCell ref="A49:B49"/>
    <mergeCell ref="A50:B50"/>
    <mergeCell ref="A51:B51"/>
    <mergeCell ref="A53:B53"/>
    <mergeCell ref="E54:G54"/>
    <mergeCell ref="E55:G55"/>
    <mergeCell ref="E56:G56"/>
    <mergeCell ref="E57:G57"/>
    <mergeCell ref="H54:L54"/>
    <mergeCell ref="H55:L55"/>
    <mergeCell ref="H56:L56"/>
    <mergeCell ref="H57:L57"/>
    <mergeCell ref="A54:B54"/>
    <mergeCell ref="A55:B55"/>
    <mergeCell ref="A56:B56"/>
    <mergeCell ref="A57:B57"/>
    <mergeCell ref="I65:J66"/>
    <mergeCell ref="I67:J67"/>
    <mergeCell ref="K67:L67"/>
    <mergeCell ref="I68:J68"/>
    <mergeCell ref="A58:B58"/>
    <mergeCell ref="A67:C67"/>
    <mergeCell ref="A76:C76"/>
    <mergeCell ref="G76:H76"/>
    <mergeCell ref="I76:J76"/>
    <mergeCell ref="K76:L76"/>
    <mergeCell ref="G65:H66"/>
    <mergeCell ref="G67:H67"/>
    <mergeCell ref="G68:H68"/>
    <mergeCell ref="A65:C66"/>
    <mergeCell ref="D65:D66"/>
    <mergeCell ref="E65:E66"/>
    <mergeCell ref="F65:F66"/>
    <mergeCell ref="A69:C69"/>
    <mergeCell ref="A70:C70"/>
    <mergeCell ref="A71:C71"/>
    <mergeCell ref="G69:H69"/>
    <mergeCell ref="G70:H70"/>
    <mergeCell ref="K69:L69"/>
    <mergeCell ref="K70:L70"/>
  </mergeCells>
  <phoneticPr fontId="13" type="noConversion"/>
  <hyperlinks>
    <hyperlink ref="A90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2022-09-28T11:23:59Z</dcterms:modified>
</cp:coreProperties>
</file>