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5BEB6AAB-E9F1-48F2-85B1-188B902041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4" i="1" l="1"/>
  <c r="K65" i="1"/>
  <c r="G64" i="1"/>
  <c r="G65" i="1"/>
  <c r="E47" i="1"/>
  <c r="E46" i="1" l="1"/>
  <c r="E45" i="1"/>
  <c r="E43" i="1" l="1"/>
  <c r="E66" i="1"/>
  <c r="G63" i="1"/>
  <c r="K63" i="1"/>
  <c r="E44" i="1" l="1"/>
  <c r="E42" i="1"/>
  <c r="E51" i="1" l="1"/>
  <c r="G66" i="1" l="1"/>
  <c r="K66" i="1"/>
  <c r="I72" i="1" s="1"/>
  <c r="I73" i="1" s="1"/>
</calcChain>
</file>

<file path=xl/sharedStrings.xml><?xml version="1.0" encoding="utf-8"?>
<sst xmlns="http://schemas.openxmlformats.org/spreadsheetml/2006/main" count="85" uniqueCount="81">
  <si>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</si>
  <si>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</si>
  <si>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</si>
  <si>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</si>
  <si>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</si>
  <si>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</si>
  <si>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</si>
  <si>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</si>
  <si>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</si>
  <si>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</si>
  <si>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</si>
  <si>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</si>
  <si>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</si>
  <si>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</si>
  <si>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</si>
  <si>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</si>
  <si>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</si>
  <si>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</si>
  <si>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</si>
  <si>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</si>
  <si>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</si>
  <si>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</si>
  <si>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</si>
  <si>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</si>
  <si>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</si>
  <si>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</si>
  <si>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</si>
  <si>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</si>
  <si>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</si>
  <si>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</si>
  <si>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</si>
  <si>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</si>
  <si>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</si>
  <si>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</si>
  <si>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</si>
  <si>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</si>
  <si>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</si>
  <si>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</si>
  <si>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</si>
  <si>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</si>
  <si>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</si>
  <si>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</si>
  <si>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</si>
  <si>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</si>
  <si>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</si>
  <si>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</si>
  <si>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</si>
  <si>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</si>
  <si>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</si>
  <si>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</si>
  <si>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</si>
  <si>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</si>
  <si>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</si>
  <si>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</si>
  <si>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</si>
  <si>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</si>
  <si>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</si>
  <si>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Паспортные данные (серия, номер)</t>
  </si>
  <si>
    <t>Планируемый график работы (дней в неделю)                                              (часов в неделю)</t>
  </si>
  <si>
    <t xml:space="preserve">Имеющееся оборудование/имущество для бизнеса  </t>
  </si>
  <si>
    <t xml:space="preserve">Дата рождения                         Телефон                                 эл. почта </t>
  </si>
  <si>
    <t xml:space="preserve">Образование (специальность) </t>
  </si>
  <si>
    <t>Общий стаж    лет                                                                      Опыт работы в данной сфере:  года</t>
  </si>
  <si>
    <t xml:space="preserve">ИНН </t>
  </si>
  <si>
    <t>Состав семьи:          чел.</t>
  </si>
  <si>
    <t xml:space="preserve">ФИО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</si>
  <si>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</si>
  <si>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Название проекта   Конный туризм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</si>
  <si>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</t>
    </r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ИП (Патент, </t>
    </r>
    <r>
      <rPr>
        <b/>
        <u/>
        <sz val="13"/>
        <color theme="1"/>
        <rFont val="Times New Roman"/>
        <family val="1"/>
        <charset val="204"/>
      </rPr>
      <t>УСН</t>
    </r>
    <r>
      <rPr>
        <b/>
        <sz val="13"/>
        <color theme="1"/>
        <rFont val="Times New Roman"/>
        <family val="1"/>
        <charset val="204"/>
      </rPr>
      <t>) 6%</t>
    </r>
  </si>
  <si>
    <t>Конные прогулки</t>
  </si>
  <si>
    <t xml:space="preserve">Потребители товара (работ, услуг) – целевая аудитория: </t>
  </si>
  <si>
    <t>Жители г. Липецка</t>
  </si>
  <si>
    <t>соц. сети, авито</t>
  </si>
  <si>
    <t>Лошадь</t>
  </si>
  <si>
    <t>Сено</t>
  </si>
  <si>
    <t>Зерно</t>
  </si>
  <si>
    <t>Сочные корма</t>
  </si>
  <si>
    <t>Соль</t>
  </si>
  <si>
    <t>Конная прогулка</t>
  </si>
  <si>
    <t>Обучение верховой езде</t>
  </si>
  <si>
    <t>Фотосессии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</si>
</sst>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sz val="13"/>
      <color theme="1"/>
      <name val="Symbol"/>
      <family val="1"/>
      <charset val="2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4" xfId="2" xr:uid="{9C1D0642-F0B0-48EF-8575-16660637CDE7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8"/>
  <sheetViews>
    <sheetView tabSelected="1" showWhiteSpace="0" view="pageLayout" zoomScaleNormal="91" workbookViewId="0">
      <selection activeCell="A15" sqref="A15:N15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18.75" x14ac:dyDescent="0.25">
      <c r="A3" s="1"/>
    </row>
    <row r="4" spans="1:14" ht="18.75" x14ac:dyDescent="0.25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ht="16.5" x14ac:dyDescent="0.25">
      <c r="A5" s="66" t="s">
        <v>65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6.5" x14ac:dyDescent="0.25">
      <c r="A6" s="66" t="s">
        <v>60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6.5" x14ac:dyDescent="0.25">
      <c r="A7" s="66" t="s">
        <v>57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6.5" x14ac:dyDescent="0.25">
      <c r="A8" s="66" t="s">
        <v>53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6.5" x14ac:dyDescent="0.25">
      <c r="A9" s="66" t="s">
        <v>61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8.75" customHeight="1" x14ac:dyDescent="0.25">
      <c r="A10" s="66" t="s">
        <v>62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6.5" x14ac:dyDescent="0.25">
      <c r="A11" s="66" t="s">
        <v>63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6.5" x14ac:dyDescent="0.25">
      <c r="A12" s="66" t="s">
        <v>64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6.5" x14ac:dyDescent="0.25">
      <c r="A13" s="66" t="s">
        <v>58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8.75" x14ac:dyDescent="0.25">
      <c r="A14" s="65" t="s">
        <v>36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4" ht="16.5" x14ac:dyDescent="0.25">
      <c r="A15" s="67" t="s">
        <v>67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6.5" x14ac:dyDescent="0.25">
      <c r="A16" s="68" t="s">
        <v>50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6.5" x14ac:dyDescent="0.25">
      <c r="A17" s="47" t="s">
        <v>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4" ht="16.5" x14ac:dyDescent="0.25">
      <c r="A18" s="85" t="s">
        <v>68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4" ht="15" customHeight="1" x14ac:dyDescent="0.25">
      <c r="A19" s="67" t="s"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5.7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6.5" x14ac:dyDescent="0.25">
      <c r="A21" s="64" t="s">
        <v>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ht="16.5" x14ac:dyDescent="0.25">
      <c r="A22" s="64" t="s">
        <v>69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ht="16.5" x14ac:dyDescent="0.25">
      <c r="A23" s="56" t="s">
        <v>59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18"/>
      <c r="N23" s="18"/>
    </row>
    <row r="24" spans="1:14" ht="16.5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8.75" x14ac:dyDescent="0.25">
      <c r="A25" s="49" t="s">
        <v>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11" t="s">
        <v>5</v>
      </c>
      <c r="B27" s="11" t="s">
        <v>6</v>
      </c>
      <c r="C27" s="11" t="s">
        <v>7</v>
      </c>
      <c r="D27" s="63" t="s">
        <v>8</v>
      </c>
      <c r="E27" s="63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42"/>
      <c r="E28" s="42"/>
      <c r="F28" s="2"/>
      <c r="G28" s="2"/>
      <c r="H28" s="2"/>
      <c r="I28" s="2"/>
      <c r="J28" s="2"/>
      <c r="K28" s="2"/>
      <c r="L28" s="2"/>
    </row>
    <row r="29" spans="1:14" ht="16.5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4" ht="16.5" x14ac:dyDescent="0.25">
      <c r="A30" s="69" t="s">
        <v>51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4" ht="18.75" x14ac:dyDescent="0.25">
      <c r="A31" s="86" t="s">
        <v>37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4" ht="16.5" x14ac:dyDescent="0.25">
      <c r="A32" s="66" t="s">
        <v>70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6.5" x14ac:dyDescent="0.25">
      <c r="A33" s="71" t="s">
        <v>71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ht="16.5" x14ac:dyDescent="0.25">
      <c r="A34" s="66" t="s">
        <v>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6.5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 ht="16.5" x14ac:dyDescent="0.25">
      <c r="A36" s="66" t="s">
        <v>10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6.5" x14ac:dyDescent="0.25">
      <c r="A37" s="54" t="s">
        <v>72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9"/>
      <c r="N37" s="19"/>
    </row>
    <row r="38" spans="1:14" ht="18.75" x14ac:dyDescent="0.25">
      <c r="A38" s="55" t="s">
        <v>38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4" ht="16.5" x14ac:dyDescent="0.25">
      <c r="A39" s="47" t="s">
        <v>11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4" ht="33.75" customHeight="1" x14ac:dyDescent="0.25">
      <c r="A40" s="61" t="s">
        <v>12</v>
      </c>
      <c r="B40" s="62"/>
      <c r="C40" s="11" t="s">
        <v>13</v>
      </c>
      <c r="D40" s="11" t="s">
        <v>14</v>
      </c>
      <c r="E40" s="57" t="s">
        <v>15</v>
      </c>
      <c r="F40" s="57"/>
      <c r="G40" s="57"/>
      <c r="H40" s="46" t="s">
        <v>16</v>
      </c>
      <c r="I40" s="46"/>
      <c r="J40" s="46"/>
      <c r="K40" s="46"/>
      <c r="L40" s="46"/>
    </row>
    <row r="41" spans="1:14" ht="21" customHeight="1" x14ac:dyDescent="0.25">
      <c r="A41" s="43" t="s">
        <v>48</v>
      </c>
      <c r="B41" s="44"/>
      <c r="C41" s="12"/>
      <c r="D41" s="12"/>
      <c r="E41" s="58"/>
      <c r="F41" s="58"/>
      <c r="G41" s="58"/>
      <c r="H41" s="58"/>
      <c r="I41" s="58"/>
      <c r="J41" s="58"/>
      <c r="K41" s="58"/>
      <c r="L41" s="58"/>
    </row>
    <row r="42" spans="1:14" ht="17.25" x14ac:dyDescent="0.25">
      <c r="A42" s="43" t="s">
        <v>17</v>
      </c>
      <c r="B42" s="44"/>
      <c r="C42" s="12"/>
      <c r="D42" s="12"/>
      <c r="E42" s="58">
        <f>SUM(E43:G43)</f>
        <v>50000</v>
      </c>
      <c r="F42" s="58"/>
      <c r="G42" s="58"/>
      <c r="H42" s="58"/>
      <c r="I42" s="58"/>
      <c r="J42" s="58"/>
      <c r="K42" s="58"/>
      <c r="L42" s="58"/>
    </row>
    <row r="43" spans="1:14" ht="17.25" x14ac:dyDescent="0.3">
      <c r="A43" s="32"/>
      <c r="B43" s="33"/>
      <c r="C43" s="13">
        <v>5</v>
      </c>
      <c r="D43" s="13">
        <v>10000</v>
      </c>
      <c r="E43" s="42">
        <f>C43*D43</f>
        <v>50000</v>
      </c>
      <c r="F43" s="42"/>
      <c r="G43" s="42"/>
      <c r="H43" s="60"/>
      <c r="I43" s="60"/>
      <c r="J43" s="60"/>
      <c r="K43" s="60"/>
      <c r="L43" s="60"/>
    </row>
    <row r="44" spans="1:14" ht="17.25" x14ac:dyDescent="0.25">
      <c r="A44" s="43" t="s">
        <v>18</v>
      </c>
      <c r="B44" s="44"/>
      <c r="C44" s="12"/>
      <c r="D44" s="12"/>
      <c r="E44" s="58">
        <f>SUM(E45:G45)</f>
        <v>200000</v>
      </c>
      <c r="F44" s="58"/>
      <c r="G44" s="58"/>
      <c r="H44" s="58"/>
      <c r="I44" s="58"/>
      <c r="J44" s="58"/>
      <c r="K44" s="58"/>
      <c r="L44" s="58"/>
    </row>
    <row r="45" spans="1:14" ht="17.25" x14ac:dyDescent="0.3">
      <c r="A45" s="29" t="s">
        <v>73</v>
      </c>
      <c r="B45" s="31"/>
      <c r="C45" s="13">
        <v>2</v>
      </c>
      <c r="D45" s="13">
        <v>100000</v>
      </c>
      <c r="E45" s="42">
        <f>C45*D45</f>
        <v>200000</v>
      </c>
      <c r="F45" s="42"/>
      <c r="G45" s="42"/>
      <c r="H45" s="36"/>
      <c r="I45" s="36"/>
      <c r="J45" s="36"/>
      <c r="K45" s="36"/>
      <c r="L45" s="36"/>
    </row>
    <row r="46" spans="1:14" ht="17.25" x14ac:dyDescent="0.25">
      <c r="A46" s="43" t="s">
        <v>19</v>
      </c>
      <c r="B46" s="44"/>
      <c r="C46" s="12"/>
      <c r="D46" s="12"/>
      <c r="E46" s="43">
        <f>SUM(E47:G50)</f>
        <v>100000</v>
      </c>
      <c r="F46" s="59"/>
      <c r="G46" s="44"/>
      <c r="H46" s="58"/>
      <c r="I46" s="58"/>
      <c r="J46" s="58"/>
      <c r="K46" s="58"/>
      <c r="L46" s="58"/>
    </row>
    <row r="47" spans="1:14" ht="17.25" x14ac:dyDescent="0.25">
      <c r="A47" s="29" t="s">
        <v>74</v>
      </c>
      <c r="B47" s="31"/>
      <c r="C47" s="76">
        <v>1</v>
      </c>
      <c r="D47" s="76">
        <v>100000</v>
      </c>
      <c r="E47" s="88">
        <f>C47*D47</f>
        <v>100000</v>
      </c>
      <c r="F47" s="89"/>
      <c r="G47" s="90"/>
      <c r="H47" s="97"/>
      <c r="I47" s="98"/>
      <c r="J47" s="98"/>
      <c r="K47" s="98"/>
      <c r="L47" s="99"/>
    </row>
    <row r="48" spans="1:14" ht="17.25" x14ac:dyDescent="0.25">
      <c r="A48" s="29" t="s">
        <v>75</v>
      </c>
      <c r="B48" s="31"/>
      <c r="C48" s="87"/>
      <c r="D48" s="87"/>
      <c r="E48" s="91"/>
      <c r="F48" s="92"/>
      <c r="G48" s="93"/>
      <c r="H48" s="100"/>
      <c r="I48" s="101"/>
      <c r="J48" s="101"/>
      <c r="K48" s="101"/>
      <c r="L48" s="102"/>
    </row>
    <row r="49" spans="1:16" ht="17.25" x14ac:dyDescent="0.25">
      <c r="A49" s="29" t="s">
        <v>76</v>
      </c>
      <c r="B49" s="31"/>
      <c r="C49" s="87"/>
      <c r="D49" s="87"/>
      <c r="E49" s="91"/>
      <c r="F49" s="92"/>
      <c r="G49" s="93"/>
      <c r="H49" s="100"/>
      <c r="I49" s="101"/>
      <c r="J49" s="101"/>
      <c r="K49" s="101"/>
      <c r="L49" s="102"/>
    </row>
    <row r="50" spans="1:16" ht="17.25" x14ac:dyDescent="0.25">
      <c r="A50" s="29" t="s">
        <v>77</v>
      </c>
      <c r="B50" s="31"/>
      <c r="C50" s="77"/>
      <c r="D50" s="77"/>
      <c r="E50" s="94"/>
      <c r="F50" s="95"/>
      <c r="G50" s="96"/>
      <c r="H50" s="103"/>
      <c r="I50" s="104"/>
      <c r="J50" s="104"/>
      <c r="K50" s="104"/>
      <c r="L50" s="105"/>
    </row>
    <row r="51" spans="1:16" ht="17.25" x14ac:dyDescent="0.25">
      <c r="A51" s="43" t="s">
        <v>20</v>
      </c>
      <c r="B51" s="44"/>
      <c r="C51" s="12"/>
      <c r="D51" s="12"/>
      <c r="E51" s="43">
        <f>E46+E44+E42+E41</f>
        <v>350000</v>
      </c>
      <c r="F51" s="59"/>
      <c r="G51" s="44"/>
      <c r="H51" s="43"/>
      <c r="I51" s="59"/>
      <c r="J51" s="59"/>
      <c r="K51" s="59"/>
      <c r="L51" s="44"/>
    </row>
    <row r="52" spans="1:16" ht="17.25" x14ac:dyDescent="0.25">
      <c r="A52" s="24"/>
      <c r="B52" s="24"/>
      <c r="C52" s="25"/>
      <c r="D52" s="25"/>
      <c r="E52" s="24"/>
      <c r="F52" s="24"/>
      <c r="G52" s="24"/>
      <c r="H52" s="24"/>
      <c r="I52" s="24"/>
      <c r="J52" s="24"/>
      <c r="K52" s="24"/>
      <c r="L52" s="24"/>
    </row>
    <row r="53" spans="1:16" ht="3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6" ht="16.5" x14ac:dyDescent="0.25">
      <c r="A54" s="47" t="s">
        <v>66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6" ht="16.5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6" ht="16.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16.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16.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18.75" x14ac:dyDescent="0.25">
      <c r="A59" s="23" t="s">
        <v>21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2"/>
      <c r="N59" s="22"/>
    </row>
    <row r="60" spans="1:16" ht="51.75" customHeight="1" x14ac:dyDescent="0.3">
      <c r="A60" s="38" t="s">
        <v>22</v>
      </c>
      <c r="B60" s="74"/>
      <c r="C60" s="39"/>
      <c r="D60" s="76" t="s">
        <v>44</v>
      </c>
      <c r="E60" s="78" t="s">
        <v>45</v>
      </c>
      <c r="F60" s="80" t="s">
        <v>23</v>
      </c>
      <c r="G60" s="38" t="s">
        <v>47</v>
      </c>
      <c r="H60" s="39"/>
      <c r="I60" s="38" t="s">
        <v>24</v>
      </c>
      <c r="J60" s="39"/>
      <c r="K60" s="50" t="s">
        <v>46</v>
      </c>
      <c r="L60" s="51"/>
      <c r="M60" s="2"/>
      <c r="N60" s="2"/>
      <c r="O60" s="2"/>
      <c r="P60" s="2"/>
    </row>
    <row r="61" spans="1:16" ht="17.25" x14ac:dyDescent="0.3">
      <c r="A61" s="40"/>
      <c r="B61" s="75"/>
      <c r="C61" s="41"/>
      <c r="D61" s="77"/>
      <c r="E61" s="79"/>
      <c r="F61" s="81"/>
      <c r="G61" s="40"/>
      <c r="H61" s="41"/>
      <c r="I61" s="40"/>
      <c r="J61" s="41"/>
      <c r="K61" s="52"/>
      <c r="L61" s="53"/>
      <c r="M61" s="2"/>
      <c r="N61" s="2"/>
      <c r="O61" s="2"/>
      <c r="P61" s="2"/>
    </row>
    <row r="62" spans="1:16" ht="17.25" x14ac:dyDescent="0.3">
      <c r="A62" s="32">
        <v>1</v>
      </c>
      <c r="B62" s="37"/>
      <c r="C62" s="33"/>
      <c r="D62" s="20">
        <v>2</v>
      </c>
      <c r="E62" s="21">
        <v>3</v>
      </c>
      <c r="F62" s="21">
        <v>4</v>
      </c>
      <c r="G62" s="32">
        <v>5</v>
      </c>
      <c r="H62" s="33"/>
      <c r="I62" s="32">
        <v>6</v>
      </c>
      <c r="J62" s="33"/>
      <c r="K62" s="34">
        <v>7</v>
      </c>
      <c r="L62" s="35"/>
      <c r="M62" s="2"/>
      <c r="N62" s="2"/>
      <c r="O62" s="2"/>
      <c r="P62" s="2"/>
    </row>
    <row r="63" spans="1:16" ht="17.25" x14ac:dyDescent="0.3">
      <c r="A63" s="29" t="s">
        <v>78</v>
      </c>
      <c r="B63" s="30"/>
      <c r="C63" s="31"/>
      <c r="D63" s="21"/>
      <c r="E63" s="21">
        <v>8</v>
      </c>
      <c r="F63" s="21">
        <v>1500</v>
      </c>
      <c r="G63" s="32">
        <f>E63*F63</f>
        <v>12000</v>
      </c>
      <c r="H63" s="33"/>
      <c r="I63" s="32">
        <v>100</v>
      </c>
      <c r="J63" s="33"/>
      <c r="K63" s="34">
        <f>E63*I63</f>
        <v>800</v>
      </c>
      <c r="L63" s="35"/>
      <c r="M63" s="2"/>
      <c r="N63" s="2"/>
      <c r="O63" s="2"/>
      <c r="P63" s="2"/>
    </row>
    <row r="64" spans="1:16" ht="17.25" x14ac:dyDescent="0.3">
      <c r="A64" s="29" t="s">
        <v>79</v>
      </c>
      <c r="B64" s="30"/>
      <c r="C64" s="31"/>
      <c r="D64" s="21"/>
      <c r="E64" s="21">
        <v>24</v>
      </c>
      <c r="F64" s="21">
        <v>1500</v>
      </c>
      <c r="G64" s="32">
        <f t="shared" ref="G64:G65" si="0">E64*F64</f>
        <v>36000</v>
      </c>
      <c r="H64" s="33"/>
      <c r="I64" s="32">
        <v>100</v>
      </c>
      <c r="J64" s="33"/>
      <c r="K64" s="34">
        <f t="shared" ref="K64:K65" si="1">E64*I64</f>
        <v>2400</v>
      </c>
      <c r="L64" s="35"/>
      <c r="M64" s="2"/>
      <c r="N64" s="2"/>
      <c r="O64" s="2"/>
      <c r="P64" s="2"/>
    </row>
    <row r="65" spans="1:16" ht="17.25" x14ac:dyDescent="0.3">
      <c r="A65" s="29" t="s">
        <v>80</v>
      </c>
      <c r="B65" s="30"/>
      <c r="C65" s="31"/>
      <c r="D65" s="21"/>
      <c r="E65" s="21">
        <v>10</v>
      </c>
      <c r="F65" s="21">
        <v>3000</v>
      </c>
      <c r="G65" s="32">
        <f t="shared" si="0"/>
        <v>30000</v>
      </c>
      <c r="H65" s="33"/>
      <c r="I65" s="32">
        <v>100</v>
      </c>
      <c r="J65" s="33"/>
      <c r="K65" s="34">
        <f t="shared" si="1"/>
        <v>1000</v>
      </c>
      <c r="L65" s="35"/>
      <c r="M65" s="2"/>
      <c r="N65" s="2"/>
      <c r="O65" s="2"/>
      <c r="P65" s="2"/>
    </row>
    <row r="66" spans="1:16" ht="17.25" x14ac:dyDescent="0.3">
      <c r="A66" s="32" t="s">
        <v>25</v>
      </c>
      <c r="B66" s="37"/>
      <c r="C66" s="33"/>
      <c r="D66" s="13"/>
      <c r="E66" s="13">
        <f>SUM(E63:E65)</f>
        <v>42</v>
      </c>
      <c r="F66" s="21" t="s">
        <v>26</v>
      </c>
      <c r="G66" s="32">
        <f>SUM(G63:G65)</f>
        <v>78000</v>
      </c>
      <c r="H66" s="33"/>
      <c r="I66" s="32" t="s">
        <v>26</v>
      </c>
      <c r="J66" s="33"/>
      <c r="K66" s="34">
        <f>SUM(K63:K65)</f>
        <v>4200</v>
      </c>
      <c r="L66" s="35"/>
      <c r="M66" s="2"/>
      <c r="N66" s="2"/>
      <c r="O66" s="2"/>
      <c r="P66" s="2"/>
    </row>
    <row r="67" spans="1:16" ht="17.25" x14ac:dyDescent="0.3">
      <c r="A67" s="26"/>
      <c r="B67" s="26"/>
      <c r="C67" s="26"/>
      <c r="D67" s="27"/>
      <c r="E67" s="27"/>
      <c r="F67" s="26"/>
      <c r="G67" s="26"/>
      <c r="H67" s="26"/>
      <c r="I67" s="26"/>
      <c r="J67" s="26"/>
      <c r="K67" s="28"/>
      <c r="L67" s="28"/>
      <c r="M67" s="2"/>
      <c r="N67" s="2"/>
      <c r="O67" s="2"/>
      <c r="P67" s="2"/>
    </row>
    <row r="68" spans="1:16" ht="18.75" x14ac:dyDescent="0.25">
      <c r="A68" s="49" t="s">
        <v>27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6" ht="18.75" customHeight="1" x14ac:dyDescent="0.3">
      <c r="A69" s="61" t="s">
        <v>28</v>
      </c>
      <c r="B69" s="84"/>
      <c r="C69" s="62"/>
      <c r="D69" s="61" t="s">
        <v>29</v>
      </c>
      <c r="E69" s="62"/>
      <c r="F69" s="57" t="s">
        <v>28</v>
      </c>
      <c r="G69" s="57"/>
      <c r="H69" s="57"/>
      <c r="I69" s="82" t="s">
        <v>29</v>
      </c>
      <c r="J69" s="83"/>
      <c r="K69" s="2"/>
      <c r="L69" s="2"/>
      <c r="M69" s="2"/>
      <c r="N69" s="2"/>
      <c r="O69" s="2"/>
    </row>
    <row r="70" spans="1:16" ht="17.25" x14ac:dyDescent="0.3">
      <c r="A70" s="70" t="s">
        <v>30</v>
      </c>
      <c r="B70" s="71"/>
      <c r="C70" s="72"/>
      <c r="D70" s="61">
        <v>10000</v>
      </c>
      <c r="E70" s="62"/>
      <c r="F70" s="70" t="s">
        <v>31</v>
      </c>
      <c r="G70" s="71"/>
      <c r="H70" s="72"/>
      <c r="I70" s="34">
        <v>0</v>
      </c>
      <c r="J70" s="35"/>
      <c r="K70" s="2"/>
      <c r="L70" s="2"/>
      <c r="M70" s="2"/>
      <c r="N70" s="2"/>
      <c r="O70" s="2"/>
    </row>
    <row r="71" spans="1:16" ht="17.25" x14ac:dyDescent="0.3">
      <c r="A71" s="70" t="s">
        <v>32</v>
      </c>
      <c r="B71" s="71"/>
      <c r="C71" s="72"/>
      <c r="D71" s="61">
        <v>0</v>
      </c>
      <c r="E71" s="62"/>
      <c r="F71" s="73" t="s">
        <v>52</v>
      </c>
      <c r="G71" s="73"/>
      <c r="H71" s="73"/>
      <c r="I71" s="34">
        <v>0</v>
      </c>
      <c r="J71" s="35"/>
      <c r="K71" s="2"/>
      <c r="L71" s="2"/>
      <c r="M71" s="2"/>
      <c r="N71" s="2"/>
      <c r="O71" s="2"/>
    </row>
    <row r="72" spans="1:16" ht="17.25" x14ac:dyDescent="0.3">
      <c r="A72" s="70" t="s">
        <v>33</v>
      </c>
      <c r="B72" s="71"/>
      <c r="C72" s="72"/>
      <c r="D72" s="61">
        <v>0</v>
      </c>
      <c r="E72" s="62"/>
      <c r="F72" s="57" t="s">
        <v>49</v>
      </c>
      <c r="G72" s="57"/>
      <c r="H72" s="57"/>
      <c r="I72" s="34">
        <f>K66</f>
        <v>4200</v>
      </c>
      <c r="J72" s="35"/>
      <c r="K72" s="2"/>
      <c r="L72" s="2"/>
      <c r="M72" s="2"/>
      <c r="N72" s="2"/>
      <c r="O72" s="2"/>
    </row>
    <row r="73" spans="1:16" ht="17.25" customHeight="1" x14ac:dyDescent="0.3">
      <c r="A73" s="70" t="s">
        <v>34</v>
      </c>
      <c r="B73" s="71"/>
      <c r="C73" s="72"/>
      <c r="D73" s="61">
        <v>8000</v>
      </c>
      <c r="E73" s="62"/>
      <c r="F73" s="61" t="s">
        <v>20</v>
      </c>
      <c r="G73" s="84"/>
      <c r="H73" s="62"/>
      <c r="I73" s="61">
        <f>SUM(D70:E73)+SUM(I70:J72)</f>
        <v>22200</v>
      </c>
      <c r="J73" s="62"/>
      <c r="K73" s="2"/>
      <c r="L73" s="2"/>
      <c r="M73" s="2"/>
      <c r="N73" s="2"/>
      <c r="O73" s="2"/>
    </row>
    <row r="74" spans="1:16" ht="17.25" x14ac:dyDescent="0.3">
      <c r="A74" s="3"/>
      <c r="B74" s="3"/>
      <c r="C74" s="3"/>
      <c r="D74" s="10"/>
      <c r="E74" s="10"/>
      <c r="F74" s="10"/>
      <c r="G74" s="10"/>
      <c r="H74" s="2"/>
      <c r="I74" s="2"/>
      <c r="J74" s="2"/>
      <c r="K74" s="2"/>
      <c r="L74" s="2"/>
    </row>
    <row r="75" spans="1:16" ht="17.25" x14ac:dyDescent="0.3">
      <c r="A75" s="8"/>
      <c r="B75" s="9"/>
      <c r="C75" s="9"/>
      <c r="D75" s="2"/>
      <c r="E75" s="2"/>
      <c r="F75" s="2"/>
      <c r="G75" s="14"/>
      <c r="H75" s="15"/>
      <c r="I75" s="15"/>
      <c r="J75" s="15"/>
      <c r="K75" s="15"/>
      <c r="L75" s="16"/>
      <c r="M75" s="17"/>
      <c r="N75" s="17"/>
    </row>
    <row r="76" spans="1:16" ht="17.25" x14ac:dyDescent="0.3">
      <c r="A76" s="4" t="s">
        <v>56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6" ht="17.25" x14ac:dyDescent="0.3">
      <c r="A77" s="5" t="s">
        <v>54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6" ht="17.25" x14ac:dyDescent="0.3">
      <c r="A78" s="4" t="s">
        <v>55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6" ht="17.25" x14ac:dyDescent="0.3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40.5" customHeight="1" x14ac:dyDescent="0.25">
      <c r="A80" s="45" t="s">
        <v>39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7.25" x14ac:dyDescent="0.3">
      <c r="A81" s="6" t="s">
        <v>40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6" t="s">
        <v>41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6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6" t="s">
        <v>43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</sheetData>
  <mergeCells count="120">
    <mergeCell ref="A18:N18"/>
    <mergeCell ref="A32:N32"/>
    <mergeCell ref="A33:N33"/>
    <mergeCell ref="A34:N34"/>
    <mergeCell ref="A35:N35"/>
    <mergeCell ref="A36:N36"/>
    <mergeCell ref="D47:D50"/>
    <mergeCell ref="C47:C50"/>
    <mergeCell ref="E47:G50"/>
    <mergeCell ref="H47:L50"/>
    <mergeCell ref="A5:N5"/>
    <mergeCell ref="A6:N6"/>
    <mergeCell ref="A7:N7"/>
    <mergeCell ref="A8:N8"/>
    <mergeCell ref="A9:N9"/>
    <mergeCell ref="A12:N12"/>
    <mergeCell ref="A13:N13"/>
    <mergeCell ref="F73:H73"/>
    <mergeCell ref="I73:J73"/>
    <mergeCell ref="A69:C69"/>
    <mergeCell ref="D69:E69"/>
    <mergeCell ref="A70:C70"/>
    <mergeCell ref="A71:C71"/>
    <mergeCell ref="A72:C72"/>
    <mergeCell ref="A73:C73"/>
    <mergeCell ref="D70:E70"/>
    <mergeCell ref="D71:E71"/>
    <mergeCell ref="D72:E72"/>
    <mergeCell ref="D73:E73"/>
    <mergeCell ref="A60:C61"/>
    <mergeCell ref="D60:D61"/>
    <mergeCell ref="E60:E61"/>
    <mergeCell ref="F60:F61"/>
    <mergeCell ref="I69:J69"/>
    <mergeCell ref="F69:H69"/>
    <mergeCell ref="G66:H66"/>
    <mergeCell ref="A63:C63"/>
    <mergeCell ref="A66:C66"/>
    <mergeCell ref="F70:H70"/>
    <mergeCell ref="F71:H71"/>
    <mergeCell ref="I66:J66"/>
    <mergeCell ref="F72:H72"/>
    <mergeCell ref="I70:J70"/>
    <mergeCell ref="I71:J71"/>
    <mergeCell ref="I72:J72"/>
    <mergeCell ref="K66:L66"/>
    <mergeCell ref="A29:L29"/>
    <mergeCell ref="A30:L30"/>
    <mergeCell ref="H46:L46"/>
    <mergeCell ref="A46:B46"/>
    <mergeCell ref="E44:G44"/>
    <mergeCell ref="E45:G45"/>
    <mergeCell ref="H44:L44"/>
    <mergeCell ref="H45:L45"/>
    <mergeCell ref="E46:G46"/>
    <mergeCell ref="A44:B44"/>
    <mergeCell ref="A45:B45"/>
    <mergeCell ref="A4:L4"/>
    <mergeCell ref="H40:L40"/>
    <mergeCell ref="H42:L42"/>
    <mergeCell ref="H43:L43"/>
    <mergeCell ref="A40:B40"/>
    <mergeCell ref="A42:B42"/>
    <mergeCell ref="A43:B43"/>
    <mergeCell ref="A41:B41"/>
    <mergeCell ref="E41:G41"/>
    <mergeCell ref="H41:L41"/>
    <mergeCell ref="D28:E28"/>
    <mergeCell ref="D27:E27"/>
    <mergeCell ref="A22:N22"/>
    <mergeCell ref="A23:L23"/>
    <mergeCell ref="A25:L25"/>
    <mergeCell ref="A14:L14"/>
    <mergeCell ref="A24:N24"/>
    <mergeCell ref="A21:N21"/>
    <mergeCell ref="A19:N19"/>
    <mergeCell ref="A20:N20"/>
    <mergeCell ref="A16:N16"/>
    <mergeCell ref="A15:N15"/>
    <mergeCell ref="A11:N11"/>
    <mergeCell ref="A10:N10"/>
    <mergeCell ref="A17:L17"/>
    <mergeCell ref="A2:L2"/>
    <mergeCell ref="A68:L68"/>
    <mergeCell ref="K60:L61"/>
    <mergeCell ref="A37:L37"/>
    <mergeCell ref="A38:L38"/>
    <mergeCell ref="A39:L39"/>
    <mergeCell ref="A53:L53"/>
    <mergeCell ref="A54:L54"/>
    <mergeCell ref="A55:L55"/>
    <mergeCell ref="E40:G40"/>
    <mergeCell ref="E42:G42"/>
    <mergeCell ref="E43:G43"/>
    <mergeCell ref="A31:L31"/>
    <mergeCell ref="E51:G51"/>
    <mergeCell ref="H51:L51"/>
    <mergeCell ref="K63:L63"/>
    <mergeCell ref="G60:H61"/>
    <mergeCell ref="G62:H62"/>
    <mergeCell ref="G63:H63"/>
    <mergeCell ref="A80:L80"/>
    <mergeCell ref="A48:B48"/>
    <mergeCell ref="A51:B51"/>
    <mergeCell ref="A62:C62"/>
    <mergeCell ref="A49:B49"/>
    <mergeCell ref="A50:B50"/>
    <mergeCell ref="A47:B47"/>
    <mergeCell ref="A64:C64"/>
    <mergeCell ref="G64:H64"/>
    <mergeCell ref="I64:J64"/>
    <mergeCell ref="K64:L64"/>
    <mergeCell ref="A65:C65"/>
    <mergeCell ref="G65:H65"/>
    <mergeCell ref="I65:J65"/>
    <mergeCell ref="K65:L65"/>
    <mergeCell ref="I60:J61"/>
    <mergeCell ref="I62:J62"/>
    <mergeCell ref="K62:L62"/>
    <mergeCell ref="I63:J63"/>
  </mergeCells>
  <phoneticPr fontId="14" type="noConversion"/>
  <hyperlinks>
    <hyperlink ref="A77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2022-09-28T12:20:11Z</dcterms:modified>
</cp:coreProperties>
</file>