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3156A20E-8953-4B19-9360-24CEC3ECE6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1" l="1"/>
  <c r="E49" i="1"/>
  <c r="E47" i="1"/>
  <c r="E44" i="1"/>
  <c r="G67" i="1" l="1"/>
  <c r="G68" i="1"/>
  <c r="K67" i="1"/>
  <c r="K68" i="1"/>
  <c r="E45" i="1"/>
  <c r="E46" i="1"/>
  <c r="E42" i="1"/>
  <c r="E41" i="1" s="1"/>
  <c r="K65" i="1" l="1"/>
  <c r="K66" i="1"/>
  <c r="G65" i="1"/>
  <c r="G66" i="1"/>
  <c r="E43" i="1"/>
  <c r="I76" i="1" l="1"/>
  <c r="E69" i="1" l="1"/>
  <c r="G64" i="1"/>
  <c r="K64" i="1"/>
  <c r="E50" i="1" l="1"/>
  <c r="E52" i="1" s="1"/>
  <c r="G69" i="1" l="1"/>
  <c r="K69" i="1"/>
</calcChain>
</file>

<file path=xl/sharedStrings.xml><?xml version="1.0" encoding="utf-8"?>
<sst xmlns="http://schemas.openxmlformats.org/spreadsheetml/2006/main" count="94" uniqueCount="86">
  <si>
    <t>БИЗНЕС-ПЛАН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</si>
  <si>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</si>
  <si>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</si>
  <si>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</si>
  <si>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</si>
  <si>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</si>
  <si>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</si>
  <si>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>Рынки сбыта, наличие договоров поставки товара (работ, услуг):</t>
  </si>
  <si>
    <t>Реклама товара (работ, услуг):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</si>
  <si>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</si>
  <si>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</si>
  <si>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</si>
  <si>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</si>
  <si>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</si>
  <si>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</si>
  <si>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</si>
  <si>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</si>
  <si>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</si>
  <si>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</si>
  <si>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</si>
  <si>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</si>
  <si>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</si>
  <si>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</si>
  <si>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</si>
  <si>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</si>
  <si>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</si>
  <si>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</si>
  <si>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</si>
  <si>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</si>
  <si>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</si>
  <si>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</si>
  <si>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</si>
  <si>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</si>
  <si>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</si>
  <si>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</si>
  <si>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</si>
  <si>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</si>
  <si>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</si>
  <si>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</si>
  <si>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</si>
  <si>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</si>
  <si>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</si>
  <si>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</si>
  <si>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</si>
  <si>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</si>
  <si>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</si>
  <si>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</si>
  <si>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</si>
  <si>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</si>
  <si>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шт.</t>
  </si>
  <si>
    <t xml:space="preserve">Место жительства: </t>
  </si>
  <si>
    <t>Заполненную анкету отправлять на эл. адрес: admin@48mb.ru</t>
  </si>
  <si>
    <t>По вопросам заполнения звонить: 8-800-301-76-75</t>
  </si>
  <si>
    <r>
      <t xml:space="preserve">Планируемый график работы: </t>
    </r>
    <r>
      <rPr>
        <u/>
        <sz val="13"/>
        <rFont val="Times New Roman"/>
        <family val="1"/>
        <charset val="204"/>
      </rPr>
      <t>в зависимости от заказов</t>
    </r>
  </si>
  <si>
    <r>
      <t>ð</t>
    </r>
    <r>
      <rPr>
        <sz val="13"/>
        <color theme="1"/>
        <rFont val="Times New Roman"/>
        <family val="1"/>
        <charset val="204"/>
      </rPr>
      <t xml:space="preserve"> </t>
    </r>
    <r>
      <rPr>
        <b/>
        <u/>
        <sz val="13"/>
        <color theme="1"/>
        <rFont val="Times New Roman"/>
        <family val="1"/>
        <charset val="204"/>
      </rPr>
      <t>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</si>
  <si>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население города Липецк, Липецкой области</t>
  </si>
  <si>
    <t>-</t>
  </si>
  <si>
    <t>Система налогообложения (отметить и подчеркнуть):</t>
  </si>
  <si>
    <t>Авито, соц.сети</t>
  </si>
  <si>
    <t>Размещение объявлений на Авито, в соц. сетях</t>
  </si>
  <si>
    <t>Образование (специальность): высшее (дизайнер)</t>
  </si>
  <si>
    <t>Название проекта: Оформление мероприятий</t>
  </si>
  <si>
    <t>Вид деятельности: Оформление мероприятий</t>
  </si>
  <si>
    <t>Ноутбук Lenovo IdeaPad 5</t>
  </si>
  <si>
    <t>Оверлок Janome</t>
  </si>
  <si>
    <t>Парогенератор Philips</t>
  </si>
  <si>
    <t>Плоттер Silhouette</t>
  </si>
  <si>
    <t>Конструкции из металла для декора</t>
  </si>
  <si>
    <t>Цветы искусственные (декоративные)</t>
  </si>
  <si>
    <t>Торцовочная пила Metabo</t>
  </si>
  <si>
    <t>Оформление стола молодоженов</t>
  </si>
  <si>
    <t>Фон за столом молодоженов</t>
  </si>
  <si>
    <t>Стойки на столы гостей с цветами</t>
  </si>
  <si>
    <t>Фотозона</t>
  </si>
  <si>
    <t>План рассадки с печатью</t>
  </si>
  <si>
    <t xml:space="preserve">ФИО: </t>
  </si>
  <si>
    <t xml:space="preserve">Дата рождения:                                            Телефон:                                                  эл. почта: </t>
  </si>
  <si>
    <t xml:space="preserve">ИНН: </t>
  </si>
  <si>
    <r>
      <t xml:space="preserve">Общий стаж:   </t>
    </r>
    <r>
      <rPr>
        <u/>
        <sz val="13"/>
        <rFont val="Times New Roman"/>
        <family val="1"/>
        <charset val="204"/>
      </rPr>
      <t xml:space="preserve">         лет.   </t>
    </r>
    <r>
      <rPr>
        <sz val="13"/>
        <rFont val="Times New Roman"/>
        <family val="1"/>
        <charset val="204"/>
      </rPr>
      <t xml:space="preserve">                                                               Опыт работы в данной сфере: </t>
    </r>
    <r>
      <rPr>
        <u/>
        <sz val="13"/>
        <rFont val="Times New Roman"/>
        <family val="1"/>
        <charset val="204"/>
      </rPr>
      <t xml:space="preserve">                 лет</t>
    </r>
  </si>
  <si>
    <t>Адрес места ведения бизнеса, кв. м, стоимость аренды или право собственности:</t>
  </si>
  <si>
    <t>Состав семьи:          чел.</t>
  </si>
  <si>
    <t xml:space="preserve">Имеющееся оборудование/имущество для бизнеса: </t>
  </si>
  <si>
    <t xml:space="preserve"> предоставление услуг по оформлению мероприятий</t>
  </si>
  <si>
    <t xml:space="preserve">Описание производимого товара (работ, услуг):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</si>
  <si>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</si>
  <si>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 xml:space="preserve">Адрес Центра поддержки предпринимательства: г.Липецк, ул. Кузнечная, д.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</si>
</sst>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2" xfId="0" applyBorder="1"/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7" fillId="0" borderId="3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4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1"/>
  <sheetViews>
    <sheetView tabSelected="1" view="pageLayout" topLeftCell="A63" zoomScaleNormal="91" workbookViewId="0">
      <selection activeCell="A81" sqref="A81"/>
    </sheetView>
  </sheetViews>
  <sheetFormatPr defaultRowHeight="15" x14ac:dyDescent="0.25"/>
  <cols>
    <col min="1" max="1" width="25.7109375" customWidth="1"/>
    <col min="2" max="2" width="12.28515625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ht="18.75" x14ac:dyDescent="0.25">
      <c r="A3" s="1"/>
    </row>
    <row r="4" spans="1:14" ht="18.75" x14ac:dyDescent="0.25">
      <c r="A4" s="78" t="s">
        <v>33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4" ht="16.5" x14ac:dyDescent="0.25">
      <c r="A5" s="65" t="s">
        <v>75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4" ht="16.5" x14ac:dyDescent="0.25">
      <c r="A6" s="65" t="s">
        <v>76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4" ht="16.5" x14ac:dyDescent="0.25">
      <c r="A7" s="66" t="s">
        <v>50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4" ht="16.5" x14ac:dyDescent="0.25">
      <c r="A8" s="65" t="s">
        <v>60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4" ht="18.75" customHeight="1" x14ac:dyDescent="0.25">
      <c r="A9" s="76" t="s">
        <v>78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16.5" x14ac:dyDescent="0.25">
      <c r="A10" s="70" t="s">
        <v>77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16.5" x14ac:dyDescent="0.25">
      <c r="A11" s="14" t="s">
        <v>80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9"/>
      <c r="N11" s="19"/>
    </row>
    <row r="12" spans="1:14" ht="16.5" x14ac:dyDescent="0.25">
      <c r="A12" s="66" t="s">
        <v>53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4" ht="18.75" x14ac:dyDescent="0.25">
      <c r="A13" s="67" t="s">
        <v>34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4" ht="16.5" x14ac:dyDescent="0.25">
      <c r="A14" s="70" t="s">
        <v>61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ht="16.5" x14ac:dyDescent="0.25">
      <c r="A15" s="72" t="s">
        <v>62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4" ht="16.5" x14ac:dyDescent="0.25">
      <c r="A16" s="65" t="s">
        <v>57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4" ht="16.5" x14ac:dyDescent="0.25">
      <c r="A17" s="77" t="s">
        <v>54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4" ht="15" customHeight="1" x14ac:dyDescent="0.25">
      <c r="A18" s="70" t="s">
        <v>79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ht="15.75" customHeight="1" x14ac:dyDescent="0.2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4" ht="16.5" x14ac:dyDescent="0.25">
      <c r="A20" s="69" t="s">
        <v>83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6.5" x14ac:dyDescent="0.25">
      <c r="A21" s="69" t="s">
        <v>82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6.5" x14ac:dyDescent="0.25">
      <c r="A22" s="74" t="s">
        <v>81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19"/>
      <c r="N22" s="19"/>
    </row>
    <row r="23" spans="1:14" ht="16.5" x14ac:dyDescent="0.2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ht="18.75" x14ac:dyDescent="0.25">
      <c r="A24" s="75" t="s">
        <v>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4" ht="18.7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4" ht="35.25" customHeight="1" x14ac:dyDescent="0.3">
      <c r="A26" s="11" t="s">
        <v>2</v>
      </c>
      <c r="B26" s="11" t="s">
        <v>3</v>
      </c>
      <c r="C26" s="11" t="s">
        <v>4</v>
      </c>
      <c r="D26" s="73" t="s">
        <v>5</v>
      </c>
      <c r="E26" s="73"/>
      <c r="F26" s="2"/>
      <c r="G26" s="2"/>
      <c r="H26" s="2"/>
      <c r="I26" s="2"/>
      <c r="J26" s="2"/>
      <c r="K26" s="2"/>
      <c r="L26" s="2"/>
    </row>
    <row r="27" spans="1:14" ht="17.25" x14ac:dyDescent="0.3">
      <c r="A27" s="22" t="s">
        <v>56</v>
      </c>
      <c r="B27" s="13"/>
      <c r="C27" s="13"/>
      <c r="D27" s="64"/>
      <c r="E27" s="64"/>
      <c r="F27" s="2"/>
      <c r="G27" s="2"/>
      <c r="H27" s="2"/>
      <c r="I27" s="2"/>
      <c r="J27" s="2"/>
      <c r="K27" s="2"/>
      <c r="L27" s="2"/>
    </row>
    <row r="28" spans="1:14" ht="16.5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4" ht="16.5" x14ac:dyDescent="0.25">
      <c r="A29" s="71" t="s">
        <v>48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4" ht="18.75" x14ac:dyDescent="0.25">
      <c r="A30" s="84" t="s">
        <v>35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1:14" ht="16.5" x14ac:dyDescent="0.25">
      <c r="A31" s="85" t="s">
        <v>6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19"/>
      <c r="N31" s="19"/>
    </row>
    <row r="32" spans="1:14" ht="16.5" x14ac:dyDescent="0.25">
      <c r="A32" s="83" t="s">
        <v>55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20"/>
      <c r="N32" s="20"/>
    </row>
    <row r="33" spans="1:14" ht="16.5" x14ac:dyDescent="0.25">
      <c r="A33" s="85" t="s">
        <v>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20"/>
      <c r="N33" s="20"/>
    </row>
    <row r="34" spans="1:14" ht="16.5" x14ac:dyDescent="0.25">
      <c r="A34" s="83" t="s">
        <v>59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20"/>
      <c r="N34" s="20"/>
    </row>
    <row r="35" spans="1:14" ht="16.5" x14ac:dyDescent="0.25">
      <c r="A35" s="85" t="s">
        <v>8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20"/>
      <c r="N35" s="20"/>
    </row>
    <row r="36" spans="1:14" ht="16.5" x14ac:dyDescent="0.25">
      <c r="A36" s="83" t="s">
        <v>58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20"/>
      <c r="N36" s="20"/>
    </row>
    <row r="37" spans="1:14" ht="18.75" x14ac:dyDescent="0.25">
      <c r="A37" s="84" t="s">
        <v>36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1:14" ht="16.5" x14ac:dyDescent="0.25">
      <c r="A38" s="65" t="s">
        <v>9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4" ht="33.75" customHeight="1" x14ac:dyDescent="0.25">
      <c r="A39" s="48" t="s">
        <v>10</v>
      </c>
      <c r="B39" s="50"/>
      <c r="C39" s="11" t="s">
        <v>11</v>
      </c>
      <c r="D39" s="11" t="s">
        <v>12</v>
      </c>
      <c r="E39" s="59" t="s">
        <v>13</v>
      </c>
      <c r="F39" s="59"/>
      <c r="G39" s="59"/>
      <c r="H39" s="86" t="s">
        <v>14</v>
      </c>
      <c r="I39" s="86"/>
      <c r="J39" s="86"/>
      <c r="K39" s="86"/>
      <c r="L39" s="86"/>
    </row>
    <row r="40" spans="1:14" ht="21" customHeight="1" x14ac:dyDescent="0.25">
      <c r="A40" s="46" t="s">
        <v>46</v>
      </c>
      <c r="B40" s="47"/>
      <c r="C40" s="12"/>
      <c r="D40" s="12"/>
      <c r="E40" s="45">
        <v>0</v>
      </c>
      <c r="F40" s="45"/>
      <c r="G40" s="45"/>
      <c r="H40" s="45"/>
      <c r="I40" s="45"/>
      <c r="J40" s="45"/>
      <c r="K40" s="45"/>
      <c r="L40" s="45"/>
    </row>
    <row r="41" spans="1:14" ht="17.25" x14ac:dyDescent="0.25">
      <c r="A41" s="46" t="s">
        <v>15</v>
      </c>
      <c r="B41" s="47"/>
      <c r="C41" s="12"/>
      <c r="D41" s="12"/>
      <c r="E41" s="45">
        <f>E42</f>
        <v>0</v>
      </c>
      <c r="F41" s="45"/>
      <c r="G41" s="45"/>
      <c r="H41" s="45"/>
      <c r="I41" s="45"/>
      <c r="J41" s="45"/>
      <c r="K41" s="45"/>
      <c r="L41" s="45"/>
    </row>
    <row r="42" spans="1:14" ht="17.25" x14ac:dyDescent="0.3">
      <c r="A42" s="55"/>
      <c r="B42" s="56"/>
      <c r="C42" s="13"/>
      <c r="D42" s="13"/>
      <c r="E42" s="64">
        <f>C42*D42</f>
        <v>0</v>
      </c>
      <c r="F42" s="64"/>
      <c r="G42" s="64"/>
      <c r="H42" s="87"/>
      <c r="I42" s="87"/>
      <c r="J42" s="87"/>
      <c r="K42" s="87"/>
      <c r="L42" s="87"/>
    </row>
    <row r="43" spans="1:14" ht="17.25" x14ac:dyDescent="0.25">
      <c r="A43" s="46" t="s">
        <v>16</v>
      </c>
      <c r="B43" s="47"/>
      <c r="C43" s="12"/>
      <c r="D43" s="12"/>
      <c r="E43" s="45">
        <f>SUM(E44:G49)</f>
        <v>311000</v>
      </c>
      <c r="F43" s="45"/>
      <c r="G43" s="45"/>
      <c r="H43" s="45"/>
      <c r="I43" s="45"/>
      <c r="J43" s="45"/>
      <c r="K43" s="45"/>
      <c r="L43" s="45"/>
    </row>
    <row r="44" spans="1:14" ht="17.25" x14ac:dyDescent="0.3">
      <c r="A44" s="36" t="s">
        <v>63</v>
      </c>
      <c r="B44" s="37"/>
      <c r="C44" s="13">
        <v>1</v>
      </c>
      <c r="D44" s="13">
        <v>90000</v>
      </c>
      <c r="E44" s="64">
        <f>C44*D44</f>
        <v>90000</v>
      </c>
      <c r="F44" s="64"/>
      <c r="G44" s="64"/>
      <c r="H44" s="38"/>
      <c r="I44" s="38"/>
      <c r="J44" s="38"/>
      <c r="K44" s="38"/>
      <c r="L44" s="38"/>
    </row>
    <row r="45" spans="1:14" ht="17.25" x14ac:dyDescent="0.3">
      <c r="A45" s="36" t="s">
        <v>64</v>
      </c>
      <c r="B45" s="37"/>
      <c r="C45" s="13">
        <v>1</v>
      </c>
      <c r="D45" s="13">
        <v>40000</v>
      </c>
      <c r="E45" s="64">
        <f t="shared" ref="E45:E46" si="0">C45*D45</f>
        <v>40000</v>
      </c>
      <c r="F45" s="64"/>
      <c r="G45" s="64"/>
      <c r="H45" s="38"/>
      <c r="I45" s="38"/>
      <c r="J45" s="38"/>
      <c r="K45" s="38"/>
      <c r="L45" s="38"/>
    </row>
    <row r="46" spans="1:14" ht="17.25" x14ac:dyDescent="0.3">
      <c r="A46" s="36" t="s">
        <v>65</v>
      </c>
      <c r="B46" s="37"/>
      <c r="C46" s="13">
        <v>1</v>
      </c>
      <c r="D46" s="13">
        <v>26000</v>
      </c>
      <c r="E46" s="64">
        <f t="shared" si="0"/>
        <v>26000</v>
      </c>
      <c r="F46" s="64"/>
      <c r="G46" s="64"/>
      <c r="H46" s="38"/>
      <c r="I46" s="38"/>
      <c r="J46" s="38"/>
      <c r="K46" s="38"/>
      <c r="L46" s="38"/>
    </row>
    <row r="47" spans="1:14" ht="17.25" x14ac:dyDescent="0.3">
      <c r="A47" s="36" t="s">
        <v>66</v>
      </c>
      <c r="B47" s="37"/>
      <c r="C47" s="13">
        <v>1</v>
      </c>
      <c r="D47" s="13">
        <v>60000</v>
      </c>
      <c r="E47" s="64">
        <f>C47*D47</f>
        <v>60000</v>
      </c>
      <c r="F47" s="64"/>
      <c r="G47" s="64"/>
      <c r="H47" s="38"/>
      <c r="I47" s="38"/>
      <c r="J47" s="38"/>
      <c r="K47" s="38"/>
      <c r="L47" s="38"/>
    </row>
    <row r="48" spans="1:14" ht="17.25" x14ac:dyDescent="0.3">
      <c r="A48" s="36" t="s">
        <v>67</v>
      </c>
      <c r="B48" s="37"/>
      <c r="C48" s="13">
        <v>1</v>
      </c>
      <c r="D48" s="13">
        <v>60000</v>
      </c>
      <c r="E48" s="64">
        <f t="shared" ref="E48:E49" si="1">C48*D48</f>
        <v>60000</v>
      </c>
      <c r="F48" s="64"/>
      <c r="G48" s="64"/>
      <c r="H48" s="38"/>
      <c r="I48" s="38"/>
      <c r="J48" s="38"/>
      <c r="K48" s="38"/>
      <c r="L48" s="38"/>
    </row>
    <row r="49" spans="1:16" ht="17.25" x14ac:dyDescent="0.3">
      <c r="A49" s="36" t="s">
        <v>69</v>
      </c>
      <c r="B49" s="37"/>
      <c r="C49" s="13">
        <v>1</v>
      </c>
      <c r="D49" s="13">
        <v>35000</v>
      </c>
      <c r="E49" s="64">
        <f t="shared" si="1"/>
        <v>35000</v>
      </c>
      <c r="F49" s="64"/>
      <c r="G49" s="64"/>
      <c r="H49" s="38"/>
      <c r="I49" s="38"/>
      <c r="J49" s="38"/>
      <c r="K49" s="38"/>
      <c r="L49" s="38"/>
    </row>
    <row r="50" spans="1:16" ht="17.25" x14ac:dyDescent="0.25">
      <c r="A50" s="46" t="s">
        <v>17</v>
      </c>
      <c r="B50" s="47"/>
      <c r="C50" s="12"/>
      <c r="D50" s="12"/>
      <c r="E50" s="45">
        <f>SUM(E51:G51)</f>
        <v>39000</v>
      </c>
      <c r="F50" s="45"/>
      <c r="G50" s="45"/>
      <c r="H50" s="45"/>
      <c r="I50" s="45"/>
      <c r="J50" s="45"/>
      <c r="K50" s="45"/>
      <c r="L50" s="45"/>
    </row>
    <row r="51" spans="1:16" ht="17.25" x14ac:dyDescent="0.3">
      <c r="A51" s="36" t="s">
        <v>68</v>
      </c>
      <c r="B51" s="37"/>
      <c r="C51" s="13"/>
      <c r="D51" s="13"/>
      <c r="E51" s="64">
        <v>39000</v>
      </c>
      <c r="F51" s="64"/>
      <c r="G51" s="64"/>
      <c r="H51" s="38"/>
      <c r="I51" s="38"/>
      <c r="J51" s="38"/>
      <c r="K51" s="38"/>
      <c r="L51" s="38"/>
    </row>
    <row r="52" spans="1:16" ht="17.25" x14ac:dyDescent="0.25">
      <c r="A52" s="46" t="s">
        <v>18</v>
      </c>
      <c r="B52" s="47"/>
      <c r="C52" s="12"/>
      <c r="D52" s="12"/>
      <c r="E52" s="45">
        <f>E50+E43+E41+E40</f>
        <v>350000</v>
      </c>
      <c r="F52" s="45"/>
      <c r="G52" s="45"/>
      <c r="H52" s="46"/>
      <c r="I52" s="89"/>
      <c r="J52" s="89"/>
      <c r="K52" s="89"/>
      <c r="L52" s="47"/>
    </row>
    <row r="53" spans="1:16" ht="17.25" x14ac:dyDescent="0.25">
      <c r="A53" s="25"/>
      <c r="B53" s="25"/>
      <c r="C53" s="26"/>
      <c r="D53" s="26"/>
      <c r="E53" s="25"/>
      <c r="F53" s="25"/>
      <c r="G53" s="25"/>
      <c r="H53" s="25"/>
      <c r="I53" s="25"/>
      <c r="J53" s="25"/>
      <c r="K53" s="25"/>
      <c r="L53" s="25"/>
    </row>
    <row r="54" spans="1:16" ht="3" customHeight="1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6" ht="16.5" x14ac:dyDescent="0.25">
      <c r="A55" s="65" t="s">
        <v>84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6" ht="16.5" x14ac:dyDescent="0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1:16" ht="16.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16.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6" ht="16.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6" ht="18.75" x14ac:dyDescent="0.25">
      <c r="A60" s="24" t="s">
        <v>19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3"/>
      <c r="N60" s="23"/>
    </row>
    <row r="61" spans="1:16" ht="51.75" customHeight="1" x14ac:dyDescent="0.3">
      <c r="A61" s="30" t="s">
        <v>20</v>
      </c>
      <c r="B61" s="31"/>
      <c r="C61" s="32"/>
      <c r="D61" s="39" t="s">
        <v>42</v>
      </c>
      <c r="E61" s="41" t="s">
        <v>43</v>
      </c>
      <c r="F61" s="43" t="s">
        <v>21</v>
      </c>
      <c r="G61" s="30" t="s">
        <v>45</v>
      </c>
      <c r="H61" s="32"/>
      <c r="I61" s="30" t="s">
        <v>22</v>
      </c>
      <c r="J61" s="32"/>
      <c r="K61" s="79" t="s">
        <v>44</v>
      </c>
      <c r="L61" s="80"/>
      <c r="M61" s="2"/>
      <c r="N61" s="2"/>
      <c r="O61" s="2"/>
      <c r="P61" s="2"/>
    </row>
    <row r="62" spans="1:16" ht="17.25" x14ac:dyDescent="0.3">
      <c r="A62" s="33"/>
      <c r="B62" s="34"/>
      <c r="C62" s="35"/>
      <c r="D62" s="40"/>
      <c r="E62" s="42"/>
      <c r="F62" s="44"/>
      <c r="G62" s="33"/>
      <c r="H62" s="35"/>
      <c r="I62" s="33"/>
      <c r="J62" s="35"/>
      <c r="K62" s="81"/>
      <c r="L62" s="82"/>
      <c r="M62" s="2"/>
      <c r="N62" s="2"/>
      <c r="O62" s="2"/>
      <c r="P62" s="2"/>
    </row>
    <row r="63" spans="1:16" ht="17.25" x14ac:dyDescent="0.3">
      <c r="A63" s="55">
        <v>1</v>
      </c>
      <c r="B63" s="57"/>
      <c r="C63" s="56"/>
      <c r="D63" s="21">
        <v>2</v>
      </c>
      <c r="E63" s="22">
        <v>3</v>
      </c>
      <c r="F63" s="22">
        <v>4</v>
      </c>
      <c r="G63" s="55">
        <v>5</v>
      </c>
      <c r="H63" s="56"/>
      <c r="I63" s="55">
        <v>6</v>
      </c>
      <c r="J63" s="56"/>
      <c r="K63" s="60">
        <v>7</v>
      </c>
      <c r="L63" s="61"/>
      <c r="M63" s="2"/>
      <c r="N63" s="2"/>
      <c r="O63" s="2"/>
      <c r="P63" s="2"/>
    </row>
    <row r="64" spans="1:16" ht="17.25" x14ac:dyDescent="0.3">
      <c r="A64" s="36" t="s">
        <v>70</v>
      </c>
      <c r="B64" s="54"/>
      <c r="C64" s="37"/>
      <c r="D64" s="22" t="s">
        <v>49</v>
      </c>
      <c r="E64" s="22">
        <v>2</v>
      </c>
      <c r="F64" s="22">
        <v>6000</v>
      </c>
      <c r="G64" s="55">
        <f>E64*F64</f>
        <v>12000</v>
      </c>
      <c r="H64" s="56"/>
      <c r="I64" s="55">
        <v>1100</v>
      </c>
      <c r="J64" s="56"/>
      <c r="K64" s="60">
        <f>E64*I64</f>
        <v>2200</v>
      </c>
      <c r="L64" s="61"/>
      <c r="M64" s="2"/>
      <c r="N64" s="2"/>
      <c r="O64" s="2"/>
      <c r="P64" s="2"/>
    </row>
    <row r="65" spans="1:16" ht="17.25" x14ac:dyDescent="0.3">
      <c r="A65" s="36" t="s">
        <v>71</v>
      </c>
      <c r="B65" s="54"/>
      <c r="C65" s="37"/>
      <c r="D65" s="22" t="s">
        <v>49</v>
      </c>
      <c r="E65" s="22">
        <v>1</v>
      </c>
      <c r="F65" s="22">
        <v>8500</v>
      </c>
      <c r="G65" s="55">
        <f t="shared" ref="G65:G66" si="2">E65*F65</f>
        <v>8500</v>
      </c>
      <c r="H65" s="56"/>
      <c r="I65" s="55">
        <v>2000</v>
      </c>
      <c r="J65" s="56"/>
      <c r="K65" s="60">
        <f t="shared" ref="K65:K66" si="3">E65*I65</f>
        <v>2000</v>
      </c>
      <c r="L65" s="61"/>
      <c r="M65" s="2"/>
      <c r="N65" s="2"/>
      <c r="O65" s="2"/>
      <c r="P65" s="2"/>
    </row>
    <row r="66" spans="1:16" ht="17.25" x14ac:dyDescent="0.3">
      <c r="A66" s="36" t="s">
        <v>74</v>
      </c>
      <c r="B66" s="54"/>
      <c r="C66" s="37"/>
      <c r="D66" s="22" t="s">
        <v>49</v>
      </c>
      <c r="E66" s="22">
        <v>2</v>
      </c>
      <c r="F66" s="22">
        <v>2600</v>
      </c>
      <c r="G66" s="55">
        <f t="shared" si="2"/>
        <v>5200</v>
      </c>
      <c r="H66" s="56"/>
      <c r="I66" s="55">
        <v>600</v>
      </c>
      <c r="J66" s="56"/>
      <c r="K66" s="60">
        <f t="shared" si="3"/>
        <v>1200</v>
      </c>
      <c r="L66" s="61"/>
      <c r="M66" s="2"/>
      <c r="N66" s="2"/>
      <c r="O66" s="2"/>
      <c r="P66" s="2"/>
    </row>
    <row r="67" spans="1:16" ht="17.25" x14ac:dyDescent="0.3">
      <c r="A67" s="36" t="s">
        <v>72</v>
      </c>
      <c r="B67" s="54"/>
      <c r="C67" s="37"/>
      <c r="D67" s="22" t="s">
        <v>49</v>
      </c>
      <c r="E67" s="22">
        <v>6</v>
      </c>
      <c r="F67" s="22">
        <v>1000</v>
      </c>
      <c r="G67" s="55">
        <f t="shared" ref="G67:G68" si="4">E67*F67</f>
        <v>6000</v>
      </c>
      <c r="H67" s="56"/>
      <c r="I67" s="55">
        <v>300</v>
      </c>
      <c r="J67" s="56"/>
      <c r="K67" s="60">
        <f t="shared" ref="K67:K68" si="5">E67*I67</f>
        <v>1800</v>
      </c>
      <c r="L67" s="61"/>
      <c r="M67" s="2"/>
      <c r="N67" s="2"/>
      <c r="O67" s="2"/>
      <c r="P67" s="2"/>
    </row>
    <row r="68" spans="1:16" ht="17.25" x14ac:dyDescent="0.3">
      <c r="A68" s="36" t="s">
        <v>73</v>
      </c>
      <c r="B68" s="54"/>
      <c r="C68" s="37"/>
      <c r="D68" s="22" t="s">
        <v>49</v>
      </c>
      <c r="E68" s="22">
        <v>3</v>
      </c>
      <c r="F68" s="22">
        <v>6000</v>
      </c>
      <c r="G68" s="55">
        <f t="shared" si="4"/>
        <v>18000</v>
      </c>
      <c r="H68" s="56"/>
      <c r="I68" s="55">
        <v>1800</v>
      </c>
      <c r="J68" s="56"/>
      <c r="K68" s="60">
        <f t="shared" si="5"/>
        <v>5400</v>
      </c>
      <c r="L68" s="61"/>
      <c r="M68" s="2"/>
      <c r="N68" s="2"/>
      <c r="O68" s="2"/>
      <c r="P68" s="2"/>
    </row>
    <row r="69" spans="1:16" ht="17.25" x14ac:dyDescent="0.3">
      <c r="A69" s="55" t="s">
        <v>23</v>
      </c>
      <c r="B69" s="57"/>
      <c r="C69" s="56"/>
      <c r="D69" s="13"/>
      <c r="E69" s="22">
        <f>SUM(E64:E68)</f>
        <v>14</v>
      </c>
      <c r="F69" s="22" t="s">
        <v>24</v>
      </c>
      <c r="G69" s="55">
        <f>SUM(G64:G68)</f>
        <v>49700</v>
      </c>
      <c r="H69" s="56"/>
      <c r="I69" s="55" t="s">
        <v>24</v>
      </c>
      <c r="J69" s="56"/>
      <c r="K69" s="60">
        <f>SUM(K64:K68)</f>
        <v>12600</v>
      </c>
      <c r="L69" s="61"/>
      <c r="M69" s="2"/>
      <c r="N69" s="2"/>
      <c r="O69" s="2"/>
      <c r="P69" s="2"/>
    </row>
    <row r="70" spans="1:16" ht="17.25" x14ac:dyDescent="0.3">
      <c r="A70" s="27"/>
      <c r="B70" s="27"/>
      <c r="C70" s="27"/>
      <c r="D70" s="28"/>
      <c r="E70" s="28"/>
      <c r="F70" s="27"/>
      <c r="G70" s="27"/>
      <c r="H70" s="27"/>
      <c r="I70" s="27"/>
      <c r="J70" s="27"/>
      <c r="K70" s="29"/>
      <c r="L70" s="29"/>
      <c r="M70" s="2"/>
      <c r="N70" s="2"/>
      <c r="O70" s="2"/>
      <c r="P70" s="2"/>
    </row>
    <row r="71" spans="1:16" ht="18.75" x14ac:dyDescent="0.25">
      <c r="A71" s="75" t="s">
        <v>25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1:16" ht="18.75" customHeight="1" x14ac:dyDescent="0.3">
      <c r="A72" s="48" t="s">
        <v>26</v>
      </c>
      <c r="B72" s="49"/>
      <c r="C72" s="50"/>
      <c r="D72" s="48" t="s">
        <v>27</v>
      </c>
      <c r="E72" s="50"/>
      <c r="F72" s="59" t="s">
        <v>26</v>
      </c>
      <c r="G72" s="59"/>
      <c r="H72" s="59"/>
      <c r="I72" s="62" t="s">
        <v>27</v>
      </c>
      <c r="J72" s="63"/>
      <c r="K72" s="2"/>
      <c r="L72" s="2"/>
      <c r="M72" s="2"/>
      <c r="N72" s="2"/>
      <c r="O72" s="2"/>
    </row>
    <row r="73" spans="1:16" ht="17.25" x14ac:dyDescent="0.3">
      <c r="A73" s="51" t="s">
        <v>28</v>
      </c>
      <c r="B73" s="52"/>
      <c r="C73" s="53"/>
      <c r="D73" s="48"/>
      <c r="E73" s="50"/>
      <c r="F73" s="51" t="s">
        <v>29</v>
      </c>
      <c r="G73" s="52"/>
      <c r="H73" s="53"/>
      <c r="I73" s="60">
        <v>1000</v>
      </c>
      <c r="J73" s="61"/>
      <c r="K73" s="2"/>
      <c r="L73" s="2"/>
      <c r="M73" s="2"/>
      <c r="N73" s="2"/>
      <c r="O73" s="2"/>
    </row>
    <row r="74" spans="1:16" ht="17.25" x14ac:dyDescent="0.3">
      <c r="A74" s="51" t="s">
        <v>30</v>
      </c>
      <c r="B74" s="52"/>
      <c r="C74" s="53"/>
      <c r="D74" s="48">
        <v>3000</v>
      </c>
      <c r="E74" s="50"/>
      <c r="F74" s="58" t="s">
        <v>47</v>
      </c>
      <c r="G74" s="58"/>
      <c r="H74" s="58"/>
      <c r="I74" s="60">
        <v>5000</v>
      </c>
      <c r="J74" s="61"/>
      <c r="K74" s="2"/>
      <c r="L74" s="2"/>
      <c r="M74" s="2"/>
      <c r="N74" s="2"/>
      <c r="O74" s="2"/>
    </row>
    <row r="75" spans="1:16" ht="17.25" x14ac:dyDescent="0.3">
      <c r="A75" s="51" t="s">
        <v>31</v>
      </c>
      <c r="B75" s="52"/>
      <c r="C75" s="53"/>
      <c r="D75" s="48"/>
      <c r="E75" s="50"/>
      <c r="F75" s="59"/>
      <c r="G75" s="59"/>
      <c r="H75" s="59"/>
      <c r="I75" s="60"/>
      <c r="J75" s="61"/>
      <c r="K75" s="2"/>
      <c r="L75" s="2"/>
      <c r="M75" s="2"/>
      <c r="N75" s="2"/>
      <c r="O75" s="2"/>
    </row>
    <row r="76" spans="1:16" ht="17.25" customHeight="1" x14ac:dyDescent="0.3">
      <c r="A76" s="51" t="s">
        <v>32</v>
      </c>
      <c r="B76" s="52"/>
      <c r="C76" s="53"/>
      <c r="D76" s="48">
        <v>1300</v>
      </c>
      <c r="E76" s="50"/>
      <c r="F76" s="48" t="s">
        <v>18</v>
      </c>
      <c r="G76" s="49"/>
      <c r="H76" s="50"/>
      <c r="I76" s="48">
        <f>SUM(D73:E76)+SUM(I73:J75)</f>
        <v>10300</v>
      </c>
      <c r="J76" s="50"/>
      <c r="K76" s="2"/>
      <c r="L76" s="2"/>
      <c r="M76" s="2"/>
      <c r="N76" s="2"/>
      <c r="O76" s="2"/>
    </row>
    <row r="77" spans="1:16" ht="17.25" x14ac:dyDescent="0.3">
      <c r="A77" s="3"/>
      <c r="B77" s="3"/>
      <c r="C77" s="3"/>
      <c r="D77" s="10"/>
      <c r="E77" s="10"/>
      <c r="F77" s="10"/>
      <c r="G77" s="10"/>
      <c r="H77" s="2"/>
      <c r="I77" s="2"/>
      <c r="J77" s="2"/>
      <c r="K77" s="2"/>
      <c r="L77" s="2"/>
    </row>
    <row r="78" spans="1:16" ht="17.25" x14ac:dyDescent="0.3">
      <c r="A78" s="8"/>
      <c r="B78" s="9"/>
      <c r="C78" s="9"/>
      <c r="D78" s="2"/>
      <c r="E78" s="2"/>
      <c r="F78" s="2"/>
      <c r="G78" s="15"/>
      <c r="H78" s="16"/>
      <c r="I78" s="16"/>
      <c r="J78" s="16"/>
      <c r="K78" s="16"/>
      <c r="L78" s="17"/>
      <c r="M78" s="18"/>
      <c r="N78" s="18"/>
    </row>
    <row r="79" spans="1:16" ht="17.25" x14ac:dyDescent="0.3">
      <c r="A79" s="4" t="s">
        <v>52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6" ht="17.25" x14ac:dyDescent="0.3">
      <c r="A80" s="5" t="s">
        <v>51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7.25" x14ac:dyDescent="0.3">
      <c r="A81" s="4" t="s">
        <v>85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7.25" x14ac:dyDescent="0.3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40.5" customHeight="1" x14ac:dyDescent="0.25">
      <c r="A83" s="88" t="s">
        <v>37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1:12" ht="17.25" x14ac:dyDescent="0.3">
      <c r="A84" s="6" t="s">
        <v>38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7.25" x14ac:dyDescent="0.3">
      <c r="A85" s="6" t="s">
        <v>39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7.25" x14ac:dyDescent="0.3">
      <c r="A86" s="6" t="s">
        <v>40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7.25" x14ac:dyDescent="0.3">
      <c r="A87" s="6" t="s">
        <v>41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7.2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7.2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7.2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7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</sheetData>
  <mergeCells count="136">
    <mergeCell ref="G63:H63"/>
    <mergeCell ref="G64:H64"/>
    <mergeCell ref="K67:L67"/>
    <mergeCell ref="H51:L51"/>
    <mergeCell ref="E51:G51"/>
    <mergeCell ref="G67:H67"/>
    <mergeCell ref="A39:B39"/>
    <mergeCell ref="A41:B41"/>
    <mergeCell ref="A42:B42"/>
    <mergeCell ref="A40:B40"/>
    <mergeCell ref="E40:G40"/>
    <mergeCell ref="H40:L40"/>
    <mergeCell ref="A35:L35"/>
    <mergeCell ref="A83:L83"/>
    <mergeCell ref="I63:J63"/>
    <mergeCell ref="K63:L63"/>
    <mergeCell ref="I64:J64"/>
    <mergeCell ref="A51:B51"/>
    <mergeCell ref="A67:C67"/>
    <mergeCell ref="A68:C68"/>
    <mergeCell ref="I67:J67"/>
    <mergeCell ref="I68:J68"/>
    <mergeCell ref="G65:H65"/>
    <mergeCell ref="G66:H66"/>
    <mergeCell ref="A52:B52"/>
    <mergeCell ref="A63:C63"/>
    <mergeCell ref="E52:G52"/>
    <mergeCell ref="H52:L52"/>
    <mergeCell ref="K64:L64"/>
    <mergeCell ref="I65:J65"/>
    <mergeCell ref="A2:L2"/>
    <mergeCell ref="A71:L71"/>
    <mergeCell ref="K61:L62"/>
    <mergeCell ref="A36:L36"/>
    <mergeCell ref="A37:L37"/>
    <mergeCell ref="A38:L38"/>
    <mergeCell ref="A54:L54"/>
    <mergeCell ref="A55:L55"/>
    <mergeCell ref="A56:L56"/>
    <mergeCell ref="E39:G39"/>
    <mergeCell ref="E41:G41"/>
    <mergeCell ref="E42:G42"/>
    <mergeCell ref="A30:L30"/>
    <mergeCell ref="A31:L31"/>
    <mergeCell ref="A32:L32"/>
    <mergeCell ref="A33:L33"/>
    <mergeCell ref="A34:L34"/>
    <mergeCell ref="A4:L4"/>
    <mergeCell ref="A5:L5"/>
    <mergeCell ref="A6:L6"/>
    <mergeCell ref="A7:L7"/>
    <mergeCell ref="H39:L39"/>
    <mergeCell ref="H41:L41"/>
    <mergeCell ref="H42:L42"/>
    <mergeCell ref="A8:L8"/>
    <mergeCell ref="A12:L12"/>
    <mergeCell ref="A13:L13"/>
    <mergeCell ref="A23:N23"/>
    <mergeCell ref="A20:N20"/>
    <mergeCell ref="A18:N18"/>
    <mergeCell ref="A28:L28"/>
    <mergeCell ref="A29:L29"/>
    <mergeCell ref="A19:N19"/>
    <mergeCell ref="A15:N15"/>
    <mergeCell ref="A14:N14"/>
    <mergeCell ref="A10:N10"/>
    <mergeCell ref="D27:E27"/>
    <mergeCell ref="D26:E26"/>
    <mergeCell ref="A21:N21"/>
    <mergeCell ref="A22:L22"/>
    <mergeCell ref="A24:L24"/>
    <mergeCell ref="A9:N9"/>
    <mergeCell ref="A16:L16"/>
    <mergeCell ref="A17:L17"/>
    <mergeCell ref="K69:L69"/>
    <mergeCell ref="F72:H72"/>
    <mergeCell ref="G68:H68"/>
    <mergeCell ref="K68:L68"/>
    <mergeCell ref="A66:C66"/>
    <mergeCell ref="E43:G43"/>
    <mergeCell ref="E44:G44"/>
    <mergeCell ref="H43:L43"/>
    <mergeCell ref="H44:L44"/>
    <mergeCell ref="E50:G50"/>
    <mergeCell ref="A43:B43"/>
    <mergeCell ref="A44:B44"/>
    <mergeCell ref="E45:G45"/>
    <mergeCell ref="E46:G46"/>
    <mergeCell ref="E47:G47"/>
    <mergeCell ref="E48:G48"/>
    <mergeCell ref="E49:G49"/>
    <mergeCell ref="H45:L45"/>
    <mergeCell ref="H46:L46"/>
    <mergeCell ref="H47:L47"/>
    <mergeCell ref="H48:L48"/>
    <mergeCell ref="I66:J66"/>
    <mergeCell ref="K65:L65"/>
    <mergeCell ref="K66:L66"/>
    <mergeCell ref="A65:C65"/>
    <mergeCell ref="G69:H69"/>
    <mergeCell ref="A64:C64"/>
    <mergeCell ref="A69:C69"/>
    <mergeCell ref="F73:H73"/>
    <mergeCell ref="F74:H74"/>
    <mergeCell ref="I69:J69"/>
    <mergeCell ref="F75:H75"/>
    <mergeCell ref="I73:J73"/>
    <mergeCell ref="I74:J74"/>
    <mergeCell ref="I75:J75"/>
    <mergeCell ref="I72:J72"/>
    <mergeCell ref="F76:H76"/>
    <mergeCell ref="I76:J76"/>
    <mergeCell ref="A72:C72"/>
    <mergeCell ref="D72:E72"/>
    <mergeCell ref="A73:C73"/>
    <mergeCell ref="A74:C74"/>
    <mergeCell ref="A75:C75"/>
    <mergeCell ref="A76:C76"/>
    <mergeCell ref="D73:E73"/>
    <mergeCell ref="D74:E74"/>
    <mergeCell ref="D75:E75"/>
    <mergeCell ref="D76:E76"/>
    <mergeCell ref="A61:C62"/>
    <mergeCell ref="A45:B45"/>
    <mergeCell ref="A46:B46"/>
    <mergeCell ref="A47:B47"/>
    <mergeCell ref="A48:B48"/>
    <mergeCell ref="A49:B49"/>
    <mergeCell ref="H49:L49"/>
    <mergeCell ref="D61:D62"/>
    <mergeCell ref="E61:E62"/>
    <mergeCell ref="F61:F62"/>
    <mergeCell ref="G61:H62"/>
    <mergeCell ref="I61:J62"/>
    <mergeCell ref="H50:L50"/>
    <mergeCell ref="A50:B50"/>
  </mergeCells>
  <phoneticPr fontId="14" type="noConversion"/>
  <hyperlinks>
    <hyperlink ref="A80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  <headerFooter>
    <oddHeader xml:space="preserve">&amp;LФИО&amp;RОформление мероприятий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2022-09-28T07:34:59Z</dcterms:modified>
</cp:coreProperties>
</file>